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_Projects\Active\BPA\Public_Release_Formatted_Files\Grantee_Formatted_Files\Prins\"/>
    </mc:Choice>
  </mc:AlternateContent>
  <xr:revisionPtr revIDLastSave="0" documentId="13_ncr:1_{5300E6F1-6075-4C35-847A-D0B6D8CCE6D2}" xr6:coauthVersionLast="34" xr6:coauthVersionMax="34" xr10:uidLastSave="{00000000-0000-0000-0000-000000000000}"/>
  <bookViews>
    <workbookView xWindow="0" yWindow="0" windowWidth="23040" windowHeight="8808" xr2:uid="{00000000-000D-0000-FFFF-FFFF00000000}"/>
  </bookViews>
  <sheets>
    <sheet name="Key" sheetId="10" r:id="rId1"/>
    <sheet name="Ventral Prostate and Bladder Wt" sheetId="7" r:id="rId2"/>
  </sheets>
  <definedNames>
    <definedName name="_xlnm._FilterDatabase" localSheetId="1" hidden="1">'Ventral Prostate and Bladder Wt'!$A$1:$V$50</definedName>
  </definedNames>
  <calcPr calcId="179021"/>
</workbook>
</file>

<file path=xl/calcChain.xml><?xml version="1.0" encoding="utf-8"?>
<calcChain xmlns="http://schemas.openxmlformats.org/spreadsheetml/2006/main">
  <c r="U24" i="7" l="1"/>
  <c r="U2" i="7"/>
  <c r="U25" i="7"/>
  <c r="U41" i="7"/>
  <c r="U42" i="7"/>
  <c r="U43" i="7"/>
  <c r="U32" i="7"/>
  <c r="U26" i="7"/>
  <c r="U44" i="7"/>
  <c r="U27" i="7"/>
  <c r="U33" i="7"/>
  <c r="U14" i="7"/>
  <c r="U28" i="7"/>
  <c r="U15" i="7"/>
  <c r="U3" i="7"/>
  <c r="U34" i="7"/>
  <c r="U4" i="7"/>
  <c r="U5" i="7"/>
  <c r="U45" i="7"/>
  <c r="U35" i="7"/>
  <c r="U6" i="7"/>
  <c r="U29" i="7"/>
  <c r="U16" i="7"/>
  <c r="U7" i="7"/>
  <c r="U8" i="7"/>
  <c r="U46" i="7"/>
  <c r="U17" i="7"/>
  <c r="U47" i="7"/>
  <c r="U36" i="7"/>
  <c r="U37" i="7"/>
  <c r="U18" i="7"/>
  <c r="U19" i="7"/>
  <c r="U48" i="7"/>
  <c r="U9" i="7"/>
  <c r="U30" i="7"/>
  <c r="U20" i="7"/>
  <c r="U10" i="7"/>
  <c r="U21" i="7"/>
  <c r="U49" i="7"/>
  <c r="U38" i="7"/>
  <c r="U22" i="7"/>
  <c r="U31" i="7"/>
  <c r="U11" i="7"/>
  <c r="U50" i="7"/>
  <c r="U39" i="7"/>
  <c r="U40" i="7"/>
  <c r="U12" i="7"/>
  <c r="U13" i="7"/>
  <c r="U23" i="7"/>
</calcChain>
</file>

<file path=xl/sharedStrings.xml><?xml version="1.0" encoding="utf-8"?>
<sst xmlns="http://schemas.openxmlformats.org/spreadsheetml/2006/main" count="503" uniqueCount="75">
  <si>
    <t>Sex</t>
  </si>
  <si>
    <t>Load</t>
  </si>
  <si>
    <t>Continuous</t>
  </si>
  <si>
    <t>M</t>
  </si>
  <si>
    <t>CID</t>
  </si>
  <si>
    <t>Tissue ID</t>
  </si>
  <si>
    <t>Start of Gestational Overlap (GD)</t>
  </si>
  <si>
    <t>End of Gestational Overlap (GD)</t>
  </si>
  <si>
    <t>End of Postnatal, Pre-Weaning Overlap (PND)</t>
  </si>
  <si>
    <t>Start of Postnatal, Post-Weaning Overlap (PND)</t>
  </si>
  <si>
    <t>End of Postnatal, Post-Weaning Overlap (PND)</t>
  </si>
  <si>
    <t>Bladder Weight (g)</t>
  </si>
  <si>
    <t>Left Ventral Prostatic Weight (g)</t>
  </si>
  <si>
    <t>Right Ventral Prostatic Weight (g)</t>
  </si>
  <si>
    <t>Total Ventral Prostatic Weight (g)</t>
  </si>
  <si>
    <t>Necropsy Weight (g)</t>
  </si>
  <si>
    <t>Dosing Arm</t>
  </si>
  <si>
    <t>Study Information</t>
  </si>
  <si>
    <t>Project:</t>
  </si>
  <si>
    <t>CLARITY-BPA (NCTR protocol number 2191.01)</t>
  </si>
  <si>
    <t>Animal Set Number:</t>
  </si>
  <si>
    <t>Age at Removal:</t>
  </si>
  <si>
    <t>Biological Sample:</t>
  </si>
  <si>
    <t>Route of Exposure:</t>
  </si>
  <si>
    <t>Oral gavage</t>
  </si>
  <si>
    <t>Species/Strain/Substrain:</t>
  </si>
  <si>
    <t>Rat/Sprague-Dawley/CD23/NctrBR</t>
  </si>
  <si>
    <t>Principal Investigator:</t>
  </si>
  <si>
    <t>Release Date:</t>
  </si>
  <si>
    <t>Column Label</t>
  </si>
  <si>
    <t>Explanation of Column Label</t>
  </si>
  <si>
    <t>Unique CLARITY-BPA animal identifier</t>
  </si>
  <si>
    <t>Tissue sample identifier</t>
  </si>
  <si>
    <t>Generation</t>
  </si>
  <si>
    <t>Animal generation identifier</t>
  </si>
  <si>
    <t>Dam Cage</t>
  </si>
  <si>
    <t>Dam cage identifier</t>
  </si>
  <si>
    <t>Sex of animal</t>
  </si>
  <si>
    <t>Dosing arm</t>
  </si>
  <si>
    <r>
      <t>Compound</t>
    </r>
    <r>
      <rPr>
        <sz val="11"/>
        <color theme="1"/>
        <rFont val="Calibri"/>
        <family val="2"/>
        <scheme val="minor"/>
      </rPr>
      <t/>
    </r>
  </si>
  <si>
    <t>Compound tested</t>
  </si>
  <si>
    <t>Dose (µg/kg body weight/day)</t>
  </si>
  <si>
    <t>Level of exposure to the compound (micrograms per kilogram body weight per day)</t>
  </si>
  <si>
    <t>Birth Date</t>
  </si>
  <si>
    <t>Date of birth (= postnatal day 0)</t>
  </si>
  <si>
    <t>Removal Date</t>
  </si>
  <si>
    <t>Date of removal</t>
  </si>
  <si>
    <t>Study breeding load identifier</t>
  </si>
  <si>
    <r>
      <t xml:space="preserve">Gestational day (GD) at which the co-housing with animals exposed to 250,000 µg BPA/kg body weight/day started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</t>
    </r>
  </si>
  <si>
    <r>
      <t xml:space="preserve">Gestational day (GD)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</t>
    </r>
  </si>
  <si>
    <t>Start of Postnatal, Pre-Weaning Overlap (PND)</t>
  </si>
  <si>
    <r>
      <t xml:space="preserve">Postnatal day (PND) at which the co-housing with animals exposed to 250,000 µg BPA/kg body weight/day started after birth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</si>
  <si>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Postnatal day (PND) at which the co-housing with animals exposed to 250,000 µg BPA/kg body weight/day ended prior to weaning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</si>
  <si>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Postnatal day (PND) at which the co-housing with animals exposed to 250,000 µg BPA/kg body weight/day started after weaning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</t>
    </r>
  </si>
  <si>
    <r>
      <t xml:space="preserve">Postnatal day (PND)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   </t>
    </r>
  </si>
  <si>
    <t>Body weight at necropsy (grams)</t>
  </si>
  <si>
    <t>6 months</t>
  </si>
  <si>
    <t>Gail Prins, Ph.D.</t>
  </si>
  <si>
    <t>F1</t>
  </si>
  <si>
    <t>BPA</t>
  </si>
  <si>
    <t>EE2</t>
  </si>
  <si>
    <t>VEH</t>
  </si>
  <si>
    <t>No Overlap</t>
  </si>
  <si>
    <t>Weight of left ventral prostate (grams)</t>
  </si>
  <si>
    <t>Weight of right ventral prostate (grams)</t>
  </si>
  <si>
    <t>Weight of ventral prostate (grams)</t>
  </si>
  <si>
    <t>Weight of urinary bladder (grams)</t>
  </si>
  <si>
    <r>
      <t>Sex</t>
    </r>
    <r>
      <rPr>
        <b/>
        <vertAlign val="superscript"/>
        <sz val="11"/>
        <color indexed="8"/>
        <rFont val="Calibri"/>
        <family val="2"/>
        <scheme val="minor"/>
      </rPr>
      <t>a</t>
    </r>
  </si>
  <si>
    <r>
      <t>Dosing Arm</t>
    </r>
    <r>
      <rPr>
        <b/>
        <vertAlign val="superscript"/>
        <sz val="11"/>
        <color indexed="8"/>
        <rFont val="Calibri"/>
        <family val="2"/>
        <scheme val="minor"/>
      </rPr>
      <t>b</t>
    </r>
  </si>
  <si>
    <r>
      <t>Compound</t>
    </r>
    <r>
      <rPr>
        <b/>
        <vertAlign val="superscript"/>
        <sz val="11"/>
        <color indexed="8"/>
        <rFont val="Calibri"/>
        <family val="2"/>
        <scheme val="minor"/>
      </rPr>
      <t>c</t>
    </r>
  </si>
  <si>
    <t>Footnotes: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</si>
  <si>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>"F" = female; "M" = male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</si>
  <si>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>"NA" = not applicable, animal removed on or before postnatal day 21; "Continuous" = from gestation day 6 until sacrifice; "Stop Dose" = from gestation day 6 until weaning on postnatal day 21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</si>
  <si>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"VEH" = vehicle, 0.3% aqueous carboxymethylcellulose (CMC); "BPA" = bisphenol A in 0.3% CMC; "EE2" = ethinyl estradiol in 0.3% CMC</t>
    </r>
  </si>
  <si>
    <t>Ventral prostate and bladder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</si>
</sst>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dd\-mmm\-yy"/>
    <numFmt numFmtId="166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i/>
      <sz val="11"/>
      <name val="Calibri"/>
      <family val="2"/>
      <scheme val="minor"/>
    </font>
    <font>
      <b/>
      <vertAlign val="superscript"/>
      <sz val="11"/>
      <color indexed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/>
    <xf numFmtId="0" fontId="5" fillId="0" borderId="0"/>
    <xf numFmtId="0" fontId="4" fillId="0" borderId="0"/>
    <xf numFmtId="0" fontId="4" fillId="0" borderId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3" fillId="8" borderId="8" applyNumberFormat="0" applyFont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0" borderId="0"/>
  </cellStyleXfs>
  <cellXfs count="37">
    <xf numFmtId="0" fontId="0" fillId="0" borderId="0" xfId="0"/>
    <xf numFmtId="0" fontId="6" fillId="0" borderId="0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3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center"/>
    </xf>
    <xf numFmtId="165" fontId="7" fillId="0" borderId="0" xfId="3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9" fillId="0" borderId="10" xfId="3" applyFont="1" applyFill="1" applyBorder="1" applyAlignment="1">
      <alignment horizontal="center" wrapText="1"/>
    </xf>
    <xf numFmtId="0" fontId="9" fillId="0" borderId="10" xfId="2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0" xfId="3" applyNumberFormat="1" applyFont="1" applyFill="1" applyBorder="1" applyAlignment="1">
      <alignment horizontal="center" wrapText="1"/>
    </xf>
    <xf numFmtId="1" fontId="6" fillId="0" borderId="0" xfId="1" applyNumberFormat="1" applyFont="1" applyFill="1" applyBorder="1" applyAlignment="1">
      <alignment horizontal="center" vertical="center"/>
    </xf>
    <xf numFmtId="166" fontId="7" fillId="0" borderId="0" xfId="3" applyNumberFormat="1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8" fillId="0" borderId="10" xfId="36" applyFont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36" applyFont="1" applyAlignment="1">
      <alignment wrapText="1"/>
    </xf>
    <xf numFmtId="0" fontId="6" fillId="0" borderId="0" xfId="36" applyFont="1" applyBorder="1" applyAlignment="1">
      <alignment wrapText="1"/>
    </xf>
    <xf numFmtId="0" fontId="6" fillId="0" borderId="0" xfId="36" applyFont="1" applyFill="1" applyBorder="1" applyAlignment="1">
      <alignment wrapText="1"/>
    </xf>
    <xf numFmtId="0" fontId="3" fillId="0" borderId="0" xfId="36" applyAlignment="1">
      <alignment wrapText="1"/>
    </xf>
    <xf numFmtId="0" fontId="24" fillId="0" borderId="10" xfId="36" applyFont="1" applyBorder="1" applyAlignment="1">
      <alignment wrapText="1"/>
    </xf>
    <xf numFmtId="0" fontId="3" fillId="0" borderId="10" xfId="36" applyBorder="1" applyAlignment="1">
      <alignment wrapText="1"/>
    </xf>
    <xf numFmtId="0" fontId="3" fillId="0" borderId="0" xfId="36" applyAlignment="1">
      <alignment horizontal="left" wrapText="1"/>
    </xf>
    <xf numFmtId="14" fontId="3" fillId="0" borderId="0" xfId="36" quotePrefix="1" applyNumberFormat="1" applyAlignment="1">
      <alignment horizontal="left" wrapText="1"/>
    </xf>
    <xf numFmtId="14" fontId="3" fillId="0" borderId="0" xfId="36" applyNumberFormat="1" applyAlignment="1">
      <alignment horizontal="left" wrapText="1"/>
    </xf>
    <xf numFmtId="0" fontId="24" fillId="0" borderId="10" xfId="36" applyFont="1" applyBorder="1" applyAlignment="1">
      <alignment horizontal="left" wrapText="1"/>
    </xf>
    <xf numFmtId="0" fontId="24" fillId="0" borderId="0" xfId="36" applyFont="1" applyAlignment="1">
      <alignment horizontal="left" wrapText="1"/>
    </xf>
    <xf numFmtId="0" fontId="24" fillId="0" borderId="0" xfId="36" applyFont="1" applyBorder="1" applyAlignment="1">
      <alignment horizontal="left" wrapText="1"/>
    </xf>
    <xf numFmtId="14" fontId="24" fillId="0" borderId="0" xfId="36" quotePrefix="1" applyNumberFormat="1" applyFont="1" applyAlignment="1">
      <alignment horizontal="left" wrapText="1"/>
    </xf>
    <xf numFmtId="14" fontId="24" fillId="0" borderId="0" xfId="36" applyNumberFormat="1" applyFont="1" applyAlignment="1">
      <alignment horizontal="left" wrapText="1"/>
    </xf>
    <xf numFmtId="0" fontId="8" fillId="0" borderId="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36" applyFont="1" applyAlignment="1">
      <alignment horizontal="left" wrapText="1"/>
    </xf>
  </cellXfs>
  <cellStyles count="49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40" xr:uid="{00000000-0005-0000-0000-00000C000000}"/>
    <cellStyle name="60% - Accent2 2" xfId="41" xr:uid="{00000000-0005-0000-0000-00000D000000}"/>
    <cellStyle name="60% - Accent3 2" xfId="42" xr:uid="{00000000-0005-0000-0000-00000E000000}"/>
    <cellStyle name="60% - Accent4 2" xfId="43" xr:uid="{00000000-0005-0000-0000-00000F000000}"/>
    <cellStyle name="60% - Accent5 2" xfId="44" xr:uid="{00000000-0005-0000-0000-000010000000}"/>
    <cellStyle name="60% - Accent6 2" xfId="45" xr:uid="{00000000-0005-0000-0000-000011000000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9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0" builtinId="20" customBuiltin="1"/>
    <cellStyle name="Linked Cell" xfId="13" builtinId="24" customBuiltin="1"/>
    <cellStyle name="Neutral 2" xfId="38" xr:uid="{00000000-0005-0000-0000-000023000000}"/>
    <cellStyle name="Normal" xfId="0" builtinId="0"/>
    <cellStyle name="Normal 2" xfId="1" xr:uid="{00000000-0005-0000-0000-000025000000}"/>
    <cellStyle name="Normal 3" xfId="36" xr:uid="{00000000-0005-0000-0000-000026000000}"/>
    <cellStyle name="Normal 6" xfId="48" xr:uid="{00000000-0005-0000-0000-000027000000}"/>
    <cellStyle name="Normal_Sheet2" xfId="2" xr:uid="{00000000-0005-0000-0000-000028000000}"/>
    <cellStyle name="Normal_Sheet3_1" xfId="3" xr:uid="{00000000-0005-0000-0000-000029000000}"/>
    <cellStyle name="Note 2" xfId="39" xr:uid="{00000000-0005-0000-0000-00002A000000}"/>
    <cellStyle name="Output" xfId="11" builtinId="21" customBuiltin="1"/>
    <cellStyle name="Title 2" xfId="47" xr:uid="{00000000-0005-0000-0000-00002C000000}"/>
    <cellStyle name="Title 3" xfId="46" xr:uid="{00000000-0005-0000-0000-00002D000000}"/>
    <cellStyle name="Title 4" xfId="37" xr:uid="{00000000-0005-0000-0000-00002E000000}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/>
  </sheetViews>
  <sheetFormatPr defaultColWidth="9.1640625" defaultRowHeight="12.3" x14ac:dyDescent="0.4"/>
  <cols>
    <col min="1" max="1" width="46.5546875" style="13" customWidth="1"/>
    <col min="2" max="2" width="96.27734375" style="13" customWidth="1"/>
    <col min="3" max="16384" width="9.1640625" style="13"/>
  </cols>
  <sheetData>
    <row r="1" spans="1:3" ht="14.7" thickBot="1" x14ac:dyDescent="0.6">
      <c r="A1" s="29" t="s">
        <v>17</v>
      </c>
      <c r="B1" s="25"/>
    </row>
    <row r="2" spans="1:3" ht="14.4" x14ac:dyDescent="0.55000000000000004">
      <c r="A2" s="30" t="s">
        <v>18</v>
      </c>
      <c r="B2" s="26" t="s">
        <v>19</v>
      </c>
    </row>
    <row r="3" spans="1:3" ht="14.4" x14ac:dyDescent="0.55000000000000004">
      <c r="A3" s="30" t="s">
        <v>20</v>
      </c>
      <c r="B3" s="26">
        <v>8</v>
      </c>
    </row>
    <row r="4" spans="1:3" ht="14.4" x14ac:dyDescent="0.55000000000000004">
      <c r="A4" s="30" t="s">
        <v>21</v>
      </c>
      <c r="B4" s="26" t="s">
        <v>56</v>
      </c>
    </row>
    <row r="5" spans="1:3" ht="14.4" x14ac:dyDescent="0.55000000000000004">
      <c r="A5" s="30" t="s">
        <v>22</v>
      </c>
      <c r="B5" s="36" t="s">
        <v>74</v>
      </c>
    </row>
    <row r="6" spans="1:3" ht="14.4" x14ac:dyDescent="0.55000000000000004">
      <c r="A6" s="31" t="s">
        <v>23</v>
      </c>
      <c r="B6" s="26" t="s">
        <v>24</v>
      </c>
      <c r="C6" s="4"/>
    </row>
    <row r="7" spans="1:3" ht="14.4" x14ac:dyDescent="0.55000000000000004">
      <c r="A7" s="31" t="s">
        <v>25</v>
      </c>
      <c r="B7" s="26" t="s">
        <v>26</v>
      </c>
    </row>
    <row r="8" spans="1:3" ht="14.4" x14ac:dyDescent="0.55000000000000004">
      <c r="A8" s="32" t="s">
        <v>27</v>
      </c>
      <c r="B8" s="27" t="s">
        <v>57</v>
      </c>
    </row>
    <row r="9" spans="1:3" ht="14.4" x14ac:dyDescent="0.55000000000000004">
      <c r="A9" s="33" t="s">
        <v>28</v>
      </c>
      <c r="B9" s="28">
        <v>43371</v>
      </c>
    </row>
    <row r="10" spans="1:3" ht="14.4" x14ac:dyDescent="0.55000000000000004">
      <c r="A10" s="33"/>
      <c r="B10" s="28"/>
    </row>
    <row r="11" spans="1:3" ht="14.4" x14ac:dyDescent="0.55000000000000004">
      <c r="A11" s="23"/>
      <c r="B11" s="23"/>
    </row>
    <row r="12" spans="1:3" ht="14.7" thickBot="1" x14ac:dyDescent="0.6">
      <c r="A12" s="24" t="s">
        <v>29</v>
      </c>
      <c r="B12" s="24" t="s">
        <v>30</v>
      </c>
    </row>
    <row r="13" spans="1:3" ht="14.4" x14ac:dyDescent="0.55000000000000004">
      <c r="A13" s="21" t="s">
        <v>4</v>
      </c>
      <c r="B13" s="21" t="s">
        <v>31</v>
      </c>
    </row>
    <row r="14" spans="1:3" ht="14.4" x14ac:dyDescent="0.55000000000000004">
      <c r="A14" s="21" t="s">
        <v>5</v>
      </c>
      <c r="B14" s="21" t="s">
        <v>32</v>
      </c>
    </row>
    <row r="15" spans="1:3" ht="14.4" x14ac:dyDescent="0.55000000000000004">
      <c r="A15" s="21" t="s">
        <v>33</v>
      </c>
      <c r="B15" s="21" t="s">
        <v>34</v>
      </c>
    </row>
    <row r="16" spans="1:3" ht="14.4" x14ac:dyDescent="0.55000000000000004">
      <c r="A16" s="21" t="s">
        <v>35</v>
      </c>
      <c r="B16" s="21" t="s">
        <v>36</v>
      </c>
    </row>
    <row r="17" spans="1:2" ht="14.4" x14ac:dyDescent="0.55000000000000004">
      <c r="A17" s="21" t="s">
        <v>0</v>
      </c>
      <c r="B17" s="21" t="s">
        <v>37</v>
      </c>
    </row>
    <row r="18" spans="1:2" ht="14.4" x14ac:dyDescent="0.55000000000000004">
      <c r="A18" s="21" t="s">
        <v>16</v>
      </c>
      <c r="B18" s="21" t="s">
        <v>38</v>
      </c>
    </row>
    <row r="19" spans="1:2" ht="14.4" x14ac:dyDescent="0.55000000000000004">
      <c r="A19" s="20" t="s">
        <v>39</v>
      </c>
      <c r="B19" s="21" t="s">
        <v>40</v>
      </c>
    </row>
    <row r="20" spans="1:2" ht="14.4" x14ac:dyDescent="0.55000000000000004">
      <c r="A20" s="20" t="s">
        <v>41</v>
      </c>
      <c r="B20" s="20" t="s">
        <v>42</v>
      </c>
    </row>
    <row r="21" spans="1:2" ht="14.4" x14ac:dyDescent="0.55000000000000004">
      <c r="A21" s="21" t="s">
        <v>43</v>
      </c>
      <c r="B21" s="20" t="s">
        <v>44</v>
      </c>
    </row>
    <row r="22" spans="1:2" ht="14.4" x14ac:dyDescent="0.55000000000000004">
      <c r="A22" s="21" t="s">
        <v>45</v>
      </c>
      <c r="B22" s="21" t="s">
        <v>46</v>
      </c>
    </row>
    <row r="23" spans="1:2" ht="14.4" x14ac:dyDescent="0.55000000000000004">
      <c r="A23" s="21" t="s">
        <v>1</v>
      </c>
      <c r="B23" s="21" t="s">
        <v>47</v>
      </c>
    </row>
    <row r="24" spans="1:2" ht="28.8" x14ac:dyDescent="0.55000000000000004">
      <c r="A24" s="21" t="s">
        <v>6</v>
      </c>
      <c r="B24" s="21" t="s">
        <v>48</v>
      </c>
    </row>
    <row r="25" spans="1:2" ht="28.8" x14ac:dyDescent="0.55000000000000004">
      <c r="A25" s="21" t="s">
        <v>7</v>
      </c>
      <c r="B25" s="21" t="s">
        <v>49</v>
      </c>
    </row>
    <row r="26" spans="1:2" ht="28.8" x14ac:dyDescent="0.55000000000000004">
      <c r="A26" s="21" t="s">
        <v>50</v>
      </c>
      <c r="B26" s="22" t="s">
        <v>51</v>
      </c>
    </row>
    <row r="27" spans="1:2" ht="28.8" x14ac:dyDescent="0.55000000000000004">
      <c r="A27" s="22" t="s">
        <v>8</v>
      </c>
      <c r="B27" s="20" t="s">
        <v>52</v>
      </c>
    </row>
    <row r="28" spans="1:2" ht="28.8" x14ac:dyDescent="0.55000000000000004">
      <c r="A28" s="22" t="s">
        <v>9</v>
      </c>
      <c r="B28" s="20" t="s">
        <v>53</v>
      </c>
    </row>
    <row r="29" spans="1:2" ht="28.8" x14ac:dyDescent="0.55000000000000004">
      <c r="A29" s="20" t="s">
        <v>10</v>
      </c>
      <c r="B29" s="20" t="s">
        <v>54</v>
      </c>
    </row>
    <row r="30" spans="1:2" ht="14.4" x14ac:dyDescent="0.55000000000000004">
      <c r="A30" s="21" t="s">
        <v>15</v>
      </c>
      <c r="B30" s="21" t="s">
        <v>55</v>
      </c>
    </row>
    <row r="31" spans="1:2" ht="14.4" x14ac:dyDescent="0.55000000000000004">
      <c r="A31" s="19" t="s">
        <v>12</v>
      </c>
      <c r="B31" s="21" t="s">
        <v>63</v>
      </c>
    </row>
    <row r="32" spans="1:2" ht="14.4" x14ac:dyDescent="0.55000000000000004">
      <c r="A32" s="19" t="s">
        <v>13</v>
      </c>
      <c r="B32" s="21" t="s">
        <v>64</v>
      </c>
    </row>
    <row r="33" spans="1:2" ht="14.4" x14ac:dyDescent="0.55000000000000004">
      <c r="A33" s="19" t="s">
        <v>14</v>
      </c>
      <c r="B33" s="21" t="s">
        <v>65</v>
      </c>
    </row>
    <row r="34" spans="1:2" ht="14.4" x14ac:dyDescent="0.55000000000000004">
      <c r="A34" s="19" t="s">
        <v>11</v>
      </c>
      <c r="B34" s="17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2"/>
  <sheetViews>
    <sheetView zoomScaleNormal="100" workbookViewId="0"/>
  </sheetViews>
  <sheetFormatPr defaultColWidth="8.83203125" defaultRowHeight="14.4" x14ac:dyDescent="0.55000000000000004"/>
  <cols>
    <col min="1" max="1" width="12" style="1" bestFit="1" customWidth="1"/>
    <col min="2" max="2" width="6.5546875" style="1" bestFit="1" customWidth="1"/>
    <col min="3" max="3" width="11.1640625" style="1" customWidth="1"/>
    <col min="4" max="4" width="5.27734375" style="1" bestFit="1" customWidth="1"/>
    <col min="5" max="5" width="5.5546875" style="1" customWidth="1"/>
    <col min="6" max="6" width="11.1640625" style="1" customWidth="1"/>
    <col min="7" max="7" width="11.71875" style="1" customWidth="1"/>
    <col min="8" max="8" width="11.83203125" style="1" bestFit="1" customWidth="1"/>
    <col min="9" max="9" width="10" style="1" customWidth="1"/>
    <col min="10" max="10" width="9.83203125" style="1" customWidth="1"/>
    <col min="11" max="11" width="5.1640625" style="1" bestFit="1" customWidth="1"/>
    <col min="12" max="13" width="12.5546875" style="1" bestFit="1" customWidth="1"/>
    <col min="14" max="14" width="16.83203125" style="1" customWidth="1"/>
    <col min="15" max="15" width="16" style="1" bestFit="1" customWidth="1"/>
    <col min="16" max="16" width="16.83203125" style="1" bestFit="1" customWidth="1"/>
    <col min="17" max="17" width="16" style="1" bestFit="1" customWidth="1"/>
    <col min="18" max="18" width="10.44140625" style="1" customWidth="1"/>
    <col min="19" max="19" width="11.44140625" style="1" bestFit="1" customWidth="1"/>
    <col min="20" max="20" width="12.5546875" style="1" bestFit="1" customWidth="1"/>
    <col min="21" max="21" width="12.44140625" style="1" bestFit="1" customWidth="1"/>
    <col min="22" max="22" width="10.44140625" style="1" bestFit="1" customWidth="1"/>
    <col min="23" max="23" width="14.1640625" style="1" customWidth="1"/>
    <col min="24" max="24" width="13.44140625" style="1" customWidth="1"/>
    <col min="25" max="25" width="14.5546875" style="1" customWidth="1"/>
    <col min="26" max="26" width="17.27734375" style="1" bestFit="1" customWidth="1"/>
    <col min="27" max="27" width="14.44140625" style="1" customWidth="1"/>
    <col min="28" max="28" width="15.1640625" style="1" customWidth="1"/>
    <col min="29" max="29" width="7.71875" style="1" customWidth="1"/>
    <col min="30" max="30" width="4.5546875" style="1" bestFit="1" customWidth="1"/>
    <col min="31" max="31" width="9.1640625" style="1" customWidth="1"/>
    <col min="32" max="32" width="8.71875" style="1" customWidth="1"/>
    <col min="33" max="33" width="6.44140625" style="1" customWidth="1"/>
    <col min="34" max="34" width="6.27734375" style="1" customWidth="1"/>
    <col min="35" max="35" width="6.5546875" style="1" customWidth="1"/>
    <col min="36" max="36" width="8.44140625" style="1" customWidth="1"/>
    <col min="37" max="37" width="6.83203125" style="1" bestFit="1" customWidth="1"/>
    <col min="38" max="38" width="9.27734375" style="1" bestFit="1" customWidth="1"/>
    <col min="39" max="39" width="7.71875" style="1" customWidth="1"/>
    <col min="40" max="40" width="4.5546875" style="1" bestFit="1" customWidth="1"/>
    <col min="41" max="41" width="9.1640625" style="1" customWidth="1"/>
    <col min="42" max="42" width="8.71875" style="1" customWidth="1"/>
    <col min="43" max="43" width="6.5546875" style="1" customWidth="1"/>
    <col min="44" max="44" width="6" style="1" customWidth="1"/>
    <col min="45" max="45" width="6.44140625" style="1" customWidth="1"/>
    <col min="46" max="46" width="8.27734375" style="1" customWidth="1"/>
    <col min="47" max="47" width="6.83203125" style="1" bestFit="1" customWidth="1"/>
    <col min="48" max="48" width="9.1640625" style="1" customWidth="1"/>
    <col min="49" max="49" width="7.5546875" style="1" customWidth="1"/>
    <col min="50" max="16384" width="8.83203125" style="1"/>
  </cols>
  <sheetData>
    <row r="1" spans="1:22" ht="46.15" customHeight="1" thickBot="1" x14ac:dyDescent="0.6">
      <c r="A1" s="10" t="s">
        <v>4</v>
      </c>
      <c r="B1" s="8" t="s">
        <v>5</v>
      </c>
      <c r="C1" s="11" t="s">
        <v>33</v>
      </c>
      <c r="D1" s="11" t="s">
        <v>35</v>
      </c>
      <c r="E1" s="11" t="s">
        <v>67</v>
      </c>
      <c r="F1" s="11" t="s">
        <v>68</v>
      </c>
      <c r="G1" s="11" t="s">
        <v>69</v>
      </c>
      <c r="H1" s="18" t="s">
        <v>41</v>
      </c>
      <c r="I1" s="11" t="s">
        <v>43</v>
      </c>
      <c r="J1" s="11" t="s">
        <v>45</v>
      </c>
      <c r="K1" s="11" t="s">
        <v>1</v>
      </c>
      <c r="L1" s="12" t="s">
        <v>6</v>
      </c>
      <c r="M1" s="12" t="s">
        <v>7</v>
      </c>
      <c r="N1" s="12" t="s">
        <v>50</v>
      </c>
      <c r="O1" s="12" t="s">
        <v>8</v>
      </c>
      <c r="P1" s="12" t="s">
        <v>9</v>
      </c>
      <c r="Q1" s="12" t="s">
        <v>10</v>
      </c>
      <c r="R1" s="11" t="s">
        <v>15</v>
      </c>
      <c r="S1" s="8" t="s">
        <v>12</v>
      </c>
      <c r="T1" s="8" t="s">
        <v>13</v>
      </c>
      <c r="U1" s="8" t="s">
        <v>14</v>
      </c>
      <c r="V1" s="8" t="s">
        <v>11</v>
      </c>
    </row>
    <row r="2" spans="1:22" ht="15" customHeight="1" x14ac:dyDescent="0.55000000000000004">
      <c r="A2" s="14">
        <v>21910304541</v>
      </c>
      <c r="B2" s="1">
        <v>96</v>
      </c>
      <c r="C2" s="5" t="s">
        <v>58</v>
      </c>
      <c r="D2" s="6">
        <v>501</v>
      </c>
      <c r="E2" s="5" t="s">
        <v>3</v>
      </c>
      <c r="F2" s="5" t="s">
        <v>2</v>
      </c>
      <c r="G2" s="5" t="s">
        <v>61</v>
      </c>
      <c r="H2" s="5">
        <v>0</v>
      </c>
      <c r="I2" s="7">
        <v>41260</v>
      </c>
      <c r="J2" s="7">
        <v>41429</v>
      </c>
      <c r="K2" s="5">
        <v>4</v>
      </c>
      <c r="L2" s="15" t="s">
        <v>62</v>
      </c>
      <c r="M2" s="15" t="s">
        <v>62</v>
      </c>
      <c r="N2" s="3" t="s">
        <v>62</v>
      </c>
      <c r="O2" s="15" t="s">
        <v>62</v>
      </c>
      <c r="P2" s="3" t="s">
        <v>62</v>
      </c>
      <c r="Q2" s="15" t="s">
        <v>62</v>
      </c>
      <c r="R2" s="16">
        <v>572.9</v>
      </c>
      <c r="S2" s="2">
        <v>0.35870000000000002</v>
      </c>
      <c r="T2" s="2">
        <v>0.29160000000000003</v>
      </c>
      <c r="U2" s="2">
        <f t="shared" ref="U2:U33" si="0">S2+T2</f>
        <v>0.6503000000000001</v>
      </c>
      <c r="V2" s="2">
        <v>0.1019</v>
      </c>
    </row>
    <row r="3" spans="1:22" ht="15" customHeight="1" x14ac:dyDescent="0.55000000000000004">
      <c r="A3" s="14">
        <v>21910302412</v>
      </c>
      <c r="B3" s="1">
        <v>339</v>
      </c>
      <c r="C3" s="5" t="s">
        <v>58</v>
      </c>
      <c r="D3" s="6">
        <v>13</v>
      </c>
      <c r="E3" s="5" t="s">
        <v>3</v>
      </c>
      <c r="F3" s="5" t="s">
        <v>2</v>
      </c>
      <c r="G3" s="5" t="s">
        <v>61</v>
      </c>
      <c r="H3" s="5">
        <v>0</v>
      </c>
      <c r="I3" s="7">
        <v>41178</v>
      </c>
      <c r="J3" s="7">
        <v>41361</v>
      </c>
      <c r="K3" s="5">
        <v>1</v>
      </c>
      <c r="L3" s="15">
        <v>0</v>
      </c>
      <c r="M3" s="15">
        <v>13</v>
      </c>
      <c r="N3" s="3">
        <v>0</v>
      </c>
      <c r="O3" s="3">
        <v>8</v>
      </c>
      <c r="P3" s="3" t="s">
        <v>62</v>
      </c>
      <c r="Q3" s="15" t="s">
        <v>62</v>
      </c>
      <c r="R3" s="16">
        <v>596.6</v>
      </c>
      <c r="S3" s="2">
        <v>0.42899999999999999</v>
      </c>
      <c r="T3" s="9">
        <v>0.46200000000000002</v>
      </c>
      <c r="U3" s="2">
        <f t="shared" si="0"/>
        <v>0.89100000000000001</v>
      </c>
      <c r="V3" s="9">
        <v>0.12470000000000001</v>
      </c>
    </row>
    <row r="4" spans="1:22" ht="15" customHeight="1" x14ac:dyDescent="0.55000000000000004">
      <c r="A4" s="14">
        <v>21910300091</v>
      </c>
      <c r="B4" s="1">
        <v>391</v>
      </c>
      <c r="C4" s="5" t="s">
        <v>58</v>
      </c>
      <c r="D4" s="6">
        <v>7</v>
      </c>
      <c r="E4" s="5" t="s">
        <v>3</v>
      </c>
      <c r="F4" s="5" t="s">
        <v>2</v>
      </c>
      <c r="G4" s="5" t="s">
        <v>61</v>
      </c>
      <c r="H4" s="5">
        <v>0</v>
      </c>
      <c r="I4" s="7">
        <v>41178</v>
      </c>
      <c r="J4" s="7">
        <v>41361</v>
      </c>
      <c r="K4" s="5">
        <v>1</v>
      </c>
      <c r="L4" s="15">
        <v>0</v>
      </c>
      <c r="M4" s="15">
        <v>14</v>
      </c>
      <c r="N4" s="3">
        <v>0</v>
      </c>
      <c r="O4" s="3">
        <v>8</v>
      </c>
      <c r="P4" s="3">
        <v>21</v>
      </c>
      <c r="Q4" s="3">
        <v>82</v>
      </c>
      <c r="R4" s="16">
        <v>543.9</v>
      </c>
      <c r="S4" s="2">
        <v>0.29099999999999998</v>
      </c>
      <c r="T4" s="9">
        <v>0.38400000000000001</v>
      </c>
      <c r="U4" s="2">
        <f t="shared" si="0"/>
        <v>0.67500000000000004</v>
      </c>
      <c r="V4" s="9">
        <v>0.13350000000000001</v>
      </c>
    </row>
    <row r="5" spans="1:22" ht="15" customHeight="1" x14ac:dyDescent="0.55000000000000004">
      <c r="A5" s="14">
        <v>21910304512</v>
      </c>
      <c r="B5" s="1">
        <v>394</v>
      </c>
      <c r="C5" s="5" t="s">
        <v>58</v>
      </c>
      <c r="D5" s="6">
        <v>485</v>
      </c>
      <c r="E5" s="5" t="s">
        <v>3</v>
      </c>
      <c r="F5" s="5" t="s">
        <v>2</v>
      </c>
      <c r="G5" s="5" t="s">
        <v>61</v>
      </c>
      <c r="H5" s="5">
        <v>0</v>
      </c>
      <c r="I5" s="7">
        <v>41235</v>
      </c>
      <c r="J5" s="7">
        <v>41428</v>
      </c>
      <c r="K5" s="5">
        <v>3</v>
      </c>
      <c r="L5" s="15" t="s">
        <v>62</v>
      </c>
      <c r="M5" s="15" t="s">
        <v>62</v>
      </c>
      <c r="N5" s="3" t="s">
        <v>62</v>
      </c>
      <c r="O5" s="15" t="s">
        <v>62</v>
      </c>
      <c r="P5" s="3" t="s">
        <v>62</v>
      </c>
      <c r="Q5" s="15" t="s">
        <v>62</v>
      </c>
      <c r="R5" s="16">
        <v>581.5</v>
      </c>
      <c r="S5" s="2">
        <v>0.30730000000000002</v>
      </c>
      <c r="T5" s="2">
        <v>0.35220000000000001</v>
      </c>
      <c r="U5" s="2">
        <f t="shared" si="0"/>
        <v>0.65949999999999998</v>
      </c>
      <c r="V5" s="2">
        <v>0.11169999999999999</v>
      </c>
    </row>
    <row r="6" spans="1:22" ht="15" customHeight="1" x14ac:dyDescent="0.55000000000000004">
      <c r="A6" s="14">
        <v>21910302462</v>
      </c>
      <c r="B6" s="1">
        <v>626</v>
      </c>
      <c r="C6" s="5" t="s">
        <v>58</v>
      </c>
      <c r="D6" s="6">
        <v>247</v>
      </c>
      <c r="E6" s="5" t="s">
        <v>3</v>
      </c>
      <c r="F6" s="5" t="s">
        <v>2</v>
      </c>
      <c r="G6" s="5" t="s">
        <v>61</v>
      </c>
      <c r="H6" s="5">
        <v>0</v>
      </c>
      <c r="I6" s="7">
        <v>41207</v>
      </c>
      <c r="J6" s="7">
        <v>41375</v>
      </c>
      <c r="K6" s="5">
        <v>2</v>
      </c>
      <c r="L6" s="15" t="s">
        <v>62</v>
      </c>
      <c r="M6" s="15" t="s">
        <v>62</v>
      </c>
      <c r="N6" s="3" t="s">
        <v>62</v>
      </c>
      <c r="O6" s="15" t="s">
        <v>62</v>
      </c>
      <c r="P6" s="3" t="s">
        <v>62</v>
      </c>
      <c r="Q6" s="15" t="s">
        <v>62</v>
      </c>
      <c r="R6" s="16">
        <v>551.9</v>
      </c>
      <c r="S6" s="2">
        <v>0.26779999999999998</v>
      </c>
      <c r="T6" s="2">
        <v>0.37530000000000002</v>
      </c>
      <c r="U6" s="2">
        <f t="shared" si="0"/>
        <v>0.6431</v>
      </c>
      <c r="V6" s="2">
        <v>9.8699999999999996E-2</v>
      </c>
    </row>
    <row r="7" spans="1:22" ht="15" customHeight="1" x14ac:dyDescent="0.55000000000000004">
      <c r="A7" s="14">
        <v>21910304511</v>
      </c>
      <c r="B7" s="1">
        <v>698</v>
      </c>
      <c r="C7" s="5" t="s">
        <v>58</v>
      </c>
      <c r="D7" s="6">
        <v>495</v>
      </c>
      <c r="E7" s="5" t="s">
        <v>3</v>
      </c>
      <c r="F7" s="5" t="s">
        <v>2</v>
      </c>
      <c r="G7" s="5" t="s">
        <v>61</v>
      </c>
      <c r="H7" s="5">
        <v>0</v>
      </c>
      <c r="I7" s="7">
        <v>41232</v>
      </c>
      <c r="J7" s="7">
        <v>41428</v>
      </c>
      <c r="K7" s="5">
        <v>3</v>
      </c>
      <c r="L7" s="15" t="s">
        <v>62</v>
      </c>
      <c r="M7" s="15" t="s">
        <v>62</v>
      </c>
      <c r="N7" s="3" t="s">
        <v>62</v>
      </c>
      <c r="O7" s="15" t="s">
        <v>62</v>
      </c>
      <c r="P7" s="3" t="s">
        <v>62</v>
      </c>
      <c r="Q7" s="15" t="s">
        <v>62</v>
      </c>
      <c r="R7" s="16">
        <v>677.4</v>
      </c>
      <c r="S7" s="2">
        <v>0.30690000000000001</v>
      </c>
      <c r="T7" s="2">
        <v>0.23649999999999999</v>
      </c>
      <c r="U7" s="2">
        <f t="shared" si="0"/>
        <v>0.54339999999999999</v>
      </c>
      <c r="V7" s="2">
        <v>0.1333</v>
      </c>
    </row>
    <row r="8" spans="1:22" ht="15" customHeight="1" x14ac:dyDescent="0.55000000000000004">
      <c r="A8" s="14">
        <v>21910302411</v>
      </c>
      <c r="B8" s="1">
        <v>699</v>
      </c>
      <c r="C8" s="5" t="s">
        <v>58</v>
      </c>
      <c r="D8" s="6">
        <v>9</v>
      </c>
      <c r="E8" s="5" t="s">
        <v>3</v>
      </c>
      <c r="F8" s="5" t="s">
        <v>2</v>
      </c>
      <c r="G8" s="5" t="s">
        <v>61</v>
      </c>
      <c r="H8" s="5">
        <v>0</v>
      </c>
      <c r="I8" s="7">
        <v>41178</v>
      </c>
      <c r="J8" s="7">
        <v>41361</v>
      </c>
      <c r="K8" s="5">
        <v>1</v>
      </c>
      <c r="L8" s="15">
        <v>0</v>
      </c>
      <c r="M8" s="15">
        <v>15</v>
      </c>
      <c r="N8" s="3">
        <v>0</v>
      </c>
      <c r="O8" s="3">
        <v>8</v>
      </c>
      <c r="P8" s="3" t="s">
        <v>62</v>
      </c>
      <c r="Q8" s="15" t="s">
        <v>62</v>
      </c>
      <c r="R8" s="16">
        <v>561.29999999999995</v>
      </c>
      <c r="S8" s="2">
        <v>0.47</v>
      </c>
      <c r="T8" s="9">
        <v>0.40799999999999997</v>
      </c>
      <c r="U8" s="2">
        <f t="shared" si="0"/>
        <v>0.87799999999999989</v>
      </c>
      <c r="V8" s="9">
        <v>0.1241</v>
      </c>
    </row>
    <row r="9" spans="1:22" ht="15" customHeight="1" x14ac:dyDescent="0.55000000000000004">
      <c r="A9" s="14">
        <v>21910302461</v>
      </c>
      <c r="B9" s="1">
        <v>1015</v>
      </c>
      <c r="C9" s="5" t="s">
        <v>58</v>
      </c>
      <c r="D9" s="6">
        <v>242</v>
      </c>
      <c r="E9" s="5" t="s">
        <v>3</v>
      </c>
      <c r="F9" s="5" t="s">
        <v>2</v>
      </c>
      <c r="G9" s="5" t="s">
        <v>61</v>
      </c>
      <c r="H9" s="5">
        <v>0</v>
      </c>
      <c r="I9" s="7">
        <v>41204</v>
      </c>
      <c r="J9" s="7">
        <v>41375</v>
      </c>
      <c r="K9" s="5">
        <v>2</v>
      </c>
      <c r="L9" s="15" t="s">
        <v>62</v>
      </c>
      <c r="M9" s="15" t="s">
        <v>62</v>
      </c>
      <c r="N9" s="3" t="s">
        <v>62</v>
      </c>
      <c r="O9" s="15" t="s">
        <v>62</v>
      </c>
      <c r="P9" s="3" t="s">
        <v>62</v>
      </c>
      <c r="Q9" s="15" t="s">
        <v>62</v>
      </c>
      <c r="R9" s="16">
        <v>620.29999999999995</v>
      </c>
      <c r="S9" s="2">
        <v>0.18129999999999999</v>
      </c>
      <c r="T9" s="2">
        <v>0.26300000000000001</v>
      </c>
      <c r="U9" s="2">
        <f t="shared" si="0"/>
        <v>0.44430000000000003</v>
      </c>
      <c r="V9" s="2">
        <v>0.14280000000000001</v>
      </c>
    </row>
    <row r="10" spans="1:22" ht="15" customHeight="1" x14ac:dyDescent="0.55000000000000004">
      <c r="A10" s="14">
        <v>21910300092</v>
      </c>
      <c r="B10" s="1">
        <v>1095</v>
      </c>
      <c r="C10" s="5" t="s">
        <v>58</v>
      </c>
      <c r="D10" s="6">
        <v>4</v>
      </c>
      <c r="E10" s="5" t="s">
        <v>3</v>
      </c>
      <c r="F10" s="5" t="s">
        <v>2</v>
      </c>
      <c r="G10" s="5" t="s">
        <v>61</v>
      </c>
      <c r="H10" s="5">
        <v>0</v>
      </c>
      <c r="I10" s="7">
        <v>41186</v>
      </c>
      <c r="J10" s="7">
        <v>41361</v>
      </c>
      <c r="K10" s="5">
        <v>1</v>
      </c>
      <c r="L10" s="15">
        <v>0</v>
      </c>
      <c r="M10" s="15">
        <v>7</v>
      </c>
      <c r="N10" s="3">
        <v>0</v>
      </c>
      <c r="O10" s="3">
        <v>0</v>
      </c>
      <c r="P10" s="3">
        <v>21</v>
      </c>
      <c r="Q10" s="3">
        <v>74</v>
      </c>
      <c r="R10" s="16">
        <v>575.70000000000005</v>
      </c>
      <c r="S10" s="2">
        <v>0.29299999999999998</v>
      </c>
      <c r="T10" s="9">
        <v>0.42599999999999999</v>
      </c>
      <c r="U10" s="2">
        <f t="shared" si="0"/>
        <v>0.71899999999999997</v>
      </c>
      <c r="V10" s="9">
        <v>0.12889999999999999</v>
      </c>
    </row>
    <row r="11" spans="1:22" ht="15" customHeight="1" x14ac:dyDescent="0.55000000000000004">
      <c r="A11" s="14">
        <v>21910304542</v>
      </c>
      <c r="B11" s="1">
        <v>1339</v>
      </c>
      <c r="C11" s="5" t="s">
        <v>58</v>
      </c>
      <c r="D11" s="6">
        <v>505</v>
      </c>
      <c r="E11" s="5" t="s">
        <v>3</v>
      </c>
      <c r="F11" s="5" t="s">
        <v>2</v>
      </c>
      <c r="G11" s="5" t="s">
        <v>61</v>
      </c>
      <c r="H11" s="5">
        <v>0</v>
      </c>
      <c r="I11" s="7">
        <v>41261</v>
      </c>
      <c r="J11" s="7">
        <v>41429</v>
      </c>
      <c r="K11" s="5">
        <v>4</v>
      </c>
      <c r="L11" s="15" t="s">
        <v>62</v>
      </c>
      <c r="M11" s="15" t="s">
        <v>62</v>
      </c>
      <c r="N11" s="3" t="s">
        <v>62</v>
      </c>
      <c r="O11" s="15" t="s">
        <v>62</v>
      </c>
      <c r="P11" s="3" t="s">
        <v>62</v>
      </c>
      <c r="Q11" s="15" t="s">
        <v>62</v>
      </c>
      <c r="R11" s="16">
        <v>549.1</v>
      </c>
      <c r="S11" s="2">
        <v>0.25440000000000002</v>
      </c>
      <c r="T11" s="2">
        <v>0.29549999999999998</v>
      </c>
      <c r="U11" s="2">
        <f t="shared" si="0"/>
        <v>0.54990000000000006</v>
      </c>
      <c r="V11" s="2">
        <v>9.4500000000000001E-2</v>
      </c>
    </row>
    <row r="12" spans="1:22" ht="15" customHeight="1" x14ac:dyDescent="0.55000000000000004">
      <c r="A12" s="14">
        <v>21910318381</v>
      </c>
      <c r="B12" s="1">
        <v>1453</v>
      </c>
      <c r="C12" s="5" t="s">
        <v>58</v>
      </c>
      <c r="D12" s="6">
        <v>851</v>
      </c>
      <c r="E12" s="5" t="s">
        <v>3</v>
      </c>
      <c r="F12" s="5" t="s">
        <v>2</v>
      </c>
      <c r="G12" s="5" t="s">
        <v>61</v>
      </c>
      <c r="H12" s="5">
        <v>0</v>
      </c>
      <c r="I12" s="7">
        <v>41288</v>
      </c>
      <c r="J12" s="7">
        <v>41463</v>
      </c>
      <c r="K12" s="5">
        <v>5</v>
      </c>
      <c r="L12" s="15" t="s">
        <v>62</v>
      </c>
      <c r="M12" s="15" t="s">
        <v>62</v>
      </c>
      <c r="N12" s="3" t="s">
        <v>62</v>
      </c>
      <c r="O12" s="15" t="s">
        <v>62</v>
      </c>
      <c r="P12" s="3" t="s">
        <v>62</v>
      </c>
      <c r="Q12" s="15" t="s">
        <v>62</v>
      </c>
      <c r="R12" s="16">
        <v>614.5</v>
      </c>
      <c r="S12" s="2">
        <v>0.28549999999999998</v>
      </c>
      <c r="T12" s="2">
        <v>0.33029999999999998</v>
      </c>
      <c r="U12" s="2">
        <f t="shared" si="0"/>
        <v>0.6157999999999999</v>
      </c>
      <c r="V12" s="2">
        <v>0.10290000000000001</v>
      </c>
    </row>
    <row r="13" spans="1:22" ht="15" customHeight="1" x14ac:dyDescent="0.55000000000000004">
      <c r="A13" s="14">
        <v>21910318382</v>
      </c>
      <c r="B13" s="1">
        <v>1454</v>
      </c>
      <c r="C13" s="5" t="s">
        <v>58</v>
      </c>
      <c r="D13" s="6">
        <v>852</v>
      </c>
      <c r="E13" s="5" t="s">
        <v>3</v>
      </c>
      <c r="F13" s="5" t="s">
        <v>2</v>
      </c>
      <c r="G13" s="5" t="s">
        <v>61</v>
      </c>
      <c r="H13" s="5">
        <v>0</v>
      </c>
      <c r="I13" s="7">
        <v>41288</v>
      </c>
      <c r="J13" s="7">
        <v>41463</v>
      </c>
      <c r="K13" s="5">
        <v>5</v>
      </c>
      <c r="L13" s="15" t="s">
        <v>62</v>
      </c>
      <c r="M13" s="15" t="s">
        <v>62</v>
      </c>
      <c r="N13" s="3" t="s">
        <v>62</v>
      </c>
      <c r="O13" s="15" t="s">
        <v>62</v>
      </c>
      <c r="P13" s="3" t="s">
        <v>62</v>
      </c>
      <c r="Q13" s="15" t="s">
        <v>62</v>
      </c>
      <c r="R13" s="16">
        <v>650.4</v>
      </c>
      <c r="S13" s="2">
        <v>0.12280000000000001</v>
      </c>
      <c r="T13" s="2">
        <v>0.28989999999999999</v>
      </c>
      <c r="U13" s="2">
        <f t="shared" si="0"/>
        <v>0.41270000000000001</v>
      </c>
      <c r="V13" s="2">
        <v>0.1152</v>
      </c>
    </row>
    <row r="14" spans="1:22" ht="15" customHeight="1" x14ac:dyDescent="0.55000000000000004">
      <c r="A14" s="14">
        <v>21910303372</v>
      </c>
      <c r="B14" s="1">
        <v>220</v>
      </c>
      <c r="C14" s="5" t="s">
        <v>58</v>
      </c>
      <c r="D14" s="6">
        <v>117</v>
      </c>
      <c r="E14" s="5" t="s">
        <v>3</v>
      </c>
      <c r="F14" s="5" t="s">
        <v>2</v>
      </c>
      <c r="G14" s="5" t="s">
        <v>60</v>
      </c>
      <c r="H14" s="5">
        <v>0.5</v>
      </c>
      <c r="I14" s="7">
        <v>41178</v>
      </c>
      <c r="J14" s="7">
        <v>41361</v>
      </c>
      <c r="K14" s="5">
        <v>1</v>
      </c>
      <c r="L14" s="15">
        <v>0</v>
      </c>
      <c r="M14" s="15">
        <v>15</v>
      </c>
      <c r="N14" s="3">
        <v>0</v>
      </c>
      <c r="O14" s="3">
        <v>8</v>
      </c>
      <c r="P14" s="3" t="s">
        <v>62</v>
      </c>
      <c r="Q14" s="15" t="s">
        <v>62</v>
      </c>
      <c r="R14" s="16">
        <v>575.70000000000005</v>
      </c>
      <c r="S14" s="2">
        <v>0.35299999999999998</v>
      </c>
      <c r="T14" s="9">
        <v>0.36799999999999999</v>
      </c>
      <c r="U14" s="2">
        <f t="shared" si="0"/>
        <v>0.72099999999999997</v>
      </c>
      <c r="V14" s="9">
        <v>0.14080000000000001</v>
      </c>
    </row>
    <row r="15" spans="1:22" ht="15" customHeight="1" x14ac:dyDescent="0.55000000000000004">
      <c r="A15" s="14">
        <v>21910303371</v>
      </c>
      <c r="B15" s="1">
        <v>269</v>
      </c>
      <c r="C15" s="5" t="s">
        <v>58</v>
      </c>
      <c r="D15" s="6">
        <v>108</v>
      </c>
      <c r="E15" s="5" t="s">
        <v>3</v>
      </c>
      <c r="F15" s="5" t="s">
        <v>2</v>
      </c>
      <c r="G15" s="5" t="s">
        <v>60</v>
      </c>
      <c r="H15" s="5">
        <v>0.5</v>
      </c>
      <c r="I15" s="7">
        <v>41178</v>
      </c>
      <c r="J15" s="7">
        <v>41361</v>
      </c>
      <c r="K15" s="5">
        <v>1</v>
      </c>
      <c r="L15" s="15">
        <v>0</v>
      </c>
      <c r="M15" s="15">
        <v>15</v>
      </c>
      <c r="N15" s="3">
        <v>0</v>
      </c>
      <c r="O15" s="3">
        <v>8</v>
      </c>
      <c r="P15" s="3" t="s">
        <v>62</v>
      </c>
      <c r="Q15" s="15" t="s">
        <v>62</v>
      </c>
      <c r="R15" s="16">
        <v>535</v>
      </c>
      <c r="S15" s="2">
        <v>0.63900000000000001</v>
      </c>
      <c r="T15" s="9">
        <v>0.23200000000000001</v>
      </c>
      <c r="U15" s="2">
        <f t="shared" si="0"/>
        <v>0.871</v>
      </c>
      <c r="V15" s="9">
        <v>0.17150000000000001</v>
      </c>
    </row>
    <row r="16" spans="1:22" ht="15" customHeight="1" x14ac:dyDescent="0.55000000000000004">
      <c r="A16" s="14">
        <v>21910303381</v>
      </c>
      <c r="B16" s="1">
        <v>681</v>
      </c>
      <c r="C16" s="5" t="s">
        <v>58</v>
      </c>
      <c r="D16" s="6">
        <v>113</v>
      </c>
      <c r="E16" s="5" t="s">
        <v>3</v>
      </c>
      <c r="F16" s="5" t="s">
        <v>2</v>
      </c>
      <c r="G16" s="5" t="s">
        <v>60</v>
      </c>
      <c r="H16" s="5">
        <v>0.5</v>
      </c>
      <c r="I16" s="7">
        <v>41179</v>
      </c>
      <c r="J16" s="7">
        <v>41375</v>
      </c>
      <c r="K16" s="5">
        <v>1</v>
      </c>
      <c r="L16" s="15">
        <v>0</v>
      </c>
      <c r="M16" s="15">
        <v>14</v>
      </c>
      <c r="N16" s="3">
        <v>0</v>
      </c>
      <c r="O16" s="3">
        <v>7</v>
      </c>
      <c r="P16" s="3" t="s">
        <v>62</v>
      </c>
      <c r="Q16" s="15" t="s">
        <v>62</v>
      </c>
      <c r="R16" s="16">
        <v>598.20000000000005</v>
      </c>
      <c r="S16" s="2">
        <v>0.29799999999999999</v>
      </c>
      <c r="T16" s="2">
        <v>0.34189999999999998</v>
      </c>
      <c r="U16" s="2">
        <f t="shared" si="0"/>
        <v>0.63989999999999991</v>
      </c>
      <c r="V16" s="2">
        <v>0.13100000000000001</v>
      </c>
    </row>
    <row r="17" spans="1:22" ht="15" customHeight="1" x14ac:dyDescent="0.55000000000000004">
      <c r="A17" s="14">
        <v>21910303411</v>
      </c>
      <c r="B17" s="1">
        <v>747</v>
      </c>
      <c r="C17" s="5" t="s">
        <v>58</v>
      </c>
      <c r="D17" s="6">
        <v>358</v>
      </c>
      <c r="E17" s="5" t="s">
        <v>3</v>
      </c>
      <c r="F17" s="5" t="s">
        <v>2</v>
      </c>
      <c r="G17" s="5" t="s">
        <v>60</v>
      </c>
      <c r="H17" s="5">
        <v>0.5</v>
      </c>
      <c r="I17" s="7">
        <v>41203</v>
      </c>
      <c r="J17" s="7">
        <v>41375</v>
      </c>
      <c r="K17" s="5">
        <v>2</v>
      </c>
      <c r="L17" s="15" t="s">
        <v>62</v>
      </c>
      <c r="M17" s="15" t="s">
        <v>62</v>
      </c>
      <c r="N17" s="3" t="s">
        <v>62</v>
      </c>
      <c r="O17" s="15" t="s">
        <v>62</v>
      </c>
      <c r="P17" s="3" t="s">
        <v>62</v>
      </c>
      <c r="Q17" s="15" t="s">
        <v>62</v>
      </c>
      <c r="R17" s="16">
        <v>650.29999999999995</v>
      </c>
      <c r="S17" s="2">
        <v>0.31809999999999999</v>
      </c>
      <c r="T17" s="2">
        <v>0.35289999999999999</v>
      </c>
      <c r="U17" s="2">
        <f t="shared" si="0"/>
        <v>0.67100000000000004</v>
      </c>
      <c r="V17" s="2">
        <v>0.1421</v>
      </c>
    </row>
    <row r="18" spans="1:22" ht="15" customHeight="1" x14ac:dyDescent="0.55000000000000004">
      <c r="A18" s="14">
        <v>21910303362</v>
      </c>
      <c r="B18" s="1">
        <v>908</v>
      </c>
      <c r="C18" s="5" t="s">
        <v>58</v>
      </c>
      <c r="D18" s="6">
        <v>119</v>
      </c>
      <c r="E18" s="5" t="s">
        <v>3</v>
      </c>
      <c r="F18" s="5" t="s">
        <v>2</v>
      </c>
      <c r="G18" s="5" t="s">
        <v>60</v>
      </c>
      <c r="H18" s="5">
        <v>0.5</v>
      </c>
      <c r="I18" s="7">
        <v>41177</v>
      </c>
      <c r="J18" s="7">
        <v>41361</v>
      </c>
      <c r="K18" s="5">
        <v>1</v>
      </c>
      <c r="L18" s="15">
        <v>0</v>
      </c>
      <c r="M18" s="15">
        <v>16</v>
      </c>
      <c r="N18" s="3">
        <v>0</v>
      </c>
      <c r="O18" s="3">
        <v>9</v>
      </c>
      <c r="P18" s="3" t="s">
        <v>62</v>
      </c>
      <c r="Q18" s="15" t="s">
        <v>62</v>
      </c>
      <c r="R18" s="16">
        <v>595.6</v>
      </c>
      <c r="S18" s="2">
        <v>0.20799999999999999</v>
      </c>
      <c r="T18" s="9">
        <v>0.26400000000000001</v>
      </c>
      <c r="U18" s="2">
        <f t="shared" si="0"/>
        <v>0.47199999999999998</v>
      </c>
      <c r="V18" s="9">
        <v>0.13689999999999999</v>
      </c>
    </row>
    <row r="19" spans="1:22" ht="15" customHeight="1" x14ac:dyDescent="0.55000000000000004">
      <c r="A19" s="14">
        <v>21910301001</v>
      </c>
      <c r="B19" s="1">
        <v>929</v>
      </c>
      <c r="C19" s="5" t="s">
        <v>58</v>
      </c>
      <c r="D19" s="6">
        <v>114</v>
      </c>
      <c r="E19" s="5" t="s">
        <v>3</v>
      </c>
      <c r="F19" s="5" t="s">
        <v>2</v>
      </c>
      <c r="G19" s="5" t="s">
        <v>60</v>
      </c>
      <c r="H19" s="5">
        <v>0.5</v>
      </c>
      <c r="I19" s="7">
        <v>41176</v>
      </c>
      <c r="J19" s="7">
        <v>41361</v>
      </c>
      <c r="K19" s="5">
        <v>1</v>
      </c>
      <c r="L19" s="15">
        <v>0</v>
      </c>
      <c r="M19" s="15">
        <v>16</v>
      </c>
      <c r="N19" s="3">
        <v>0</v>
      </c>
      <c r="O19" s="3">
        <v>10</v>
      </c>
      <c r="P19" s="3">
        <v>21</v>
      </c>
      <c r="Q19" s="3">
        <v>84</v>
      </c>
      <c r="R19" s="16">
        <v>509.6</v>
      </c>
      <c r="S19" s="2">
        <v>0.27200000000000002</v>
      </c>
      <c r="T19" s="9">
        <v>0.32</v>
      </c>
      <c r="U19" s="2">
        <f t="shared" si="0"/>
        <v>0.59200000000000008</v>
      </c>
      <c r="V19" s="9">
        <v>0.1236</v>
      </c>
    </row>
    <row r="20" spans="1:22" ht="15" customHeight="1" x14ac:dyDescent="0.55000000000000004">
      <c r="A20" s="14">
        <v>21910303412</v>
      </c>
      <c r="B20" s="1">
        <v>1042</v>
      </c>
      <c r="C20" s="5" t="s">
        <v>58</v>
      </c>
      <c r="D20" s="6">
        <v>356</v>
      </c>
      <c r="E20" s="5" t="s">
        <v>3</v>
      </c>
      <c r="F20" s="5" t="s">
        <v>2</v>
      </c>
      <c r="G20" s="5" t="s">
        <v>60</v>
      </c>
      <c r="H20" s="5">
        <v>0.5</v>
      </c>
      <c r="I20" s="7">
        <v>41204</v>
      </c>
      <c r="J20" s="7">
        <v>41375</v>
      </c>
      <c r="K20" s="5">
        <v>2</v>
      </c>
      <c r="L20" s="15" t="s">
        <v>62</v>
      </c>
      <c r="M20" s="15" t="s">
        <v>62</v>
      </c>
      <c r="N20" s="3" t="s">
        <v>62</v>
      </c>
      <c r="O20" s="15" t="s">
        <v>62</v>
      </c>
      <c r="P20" s="3" t="s">
        <v>62</v>
      </c>
      <c r="Q20" s="15" t="s">
        <v>62</v>
      </c>
      <c r="R20" s="16">
        <v>544</v>
      </c>
      <c r="S20" s="2">
        <v>0.23449999999999999</v>
      </c>
      <c r="T20" s="2">
        <v>0.2319</v>
      </c>
      <c r="U20" s="2">
        <f t="shared" si="0"/>
        <v>0.46639999999999998</v>
      </c>
      <c r="V20" s="2">
        <v>0.1003</v>
      </c>
    </row>
    <row r="21" spans="1:22" ht="15" customHeight="1" x14ac:dyDescent="0.55000000000000004">
      <c r="A21" s="14">
        <v>21910303382</v>
      </c>
      <c r="B21" s="1">
        <v>1115</v>
      </c>
      <c r="C21" s="5" t="s">
        <v>58</v>
      </c>
      <c r="D21" s="6">
        <v>120</v>
      </c>
      <c r="E21" s="5" t="s">
        <v>3</v>
      </c>
      <c r="F21" s="5" t="s">
        <v>2</v>
      </c>
      <c r="G21" s="5" t="s">
        <v>60</v>
      </c>
      <c r="H21" s="5">
        <v>0.5</v>
      </c>
      <c r="I21" s="7">
        <v>41179</v>
      </c>
      <c r="J21" s="7">
        <v>41375</v>
      </c>
      <c r="K21" s="5">
        <v>1</v>
      </c>
      <c r="L21" s="15">
        <v>0</v>
      </c>
      <c r="M21" s="15">
        <v>14</v>
      </c>
      <c r="N21" s="3">
        <v>0</v>
      </c>
      <c r="O21" s="3">
        <v>7</v>
      </c>
      <c r="P21" s="3" t="s">
        <v>62</v>
      </c>
      <c r="Q21" s="15" t="s">
        <v>62</v>
      </c>
      <c r="R21" s="16">
        <v>558.79999999999995</v>
      </c>
      <c r="S21" s="2">
        <v>0.29389999999999999</v>
      </c>
      <c r="T21" s="2">
        <v>0.4335</v>
      </c>
      <c r="U21" s="2">
        <f t="shared" si="0"/>
        <v>0.72740000000000005</v>
      </c>
      <c r="V21" s="2">
        <v>0.14219999999999999</v>
      </c>
    </row>
    <row r="22" spans="1:22" ht="15" customHeight="1" x14ac:dyDescent="0.55000000000000004">
      <c r="A22" s="14">
        <v>21910303361</v>
      </c>
      <c r="B22" s="1">
        <v>1285</v>
      </c>
      <c r="C22" s="5" t="s">
        <v>58</v>
      </c>
      <c r="D22" s="6">
        <v>116</v>
      </c>
      <c r="E22" s="5" t="s">
        <v>3</v>
      </c>
      <c r="F22" s="5" t="s">
        <v>2</v>
      </c>
      <c r="G22" s="5" t="s">
        <v>60</v>
      </c>
      <c r="H22" s="5">
        <v>0.5</v>
      </c>
      <c r="I22" s="7">
        <v>41177</v>
      </c>
      <c r="J22" s="7">
        <v>41361</v>
      </c>
      <c r="K22" s="5">
        <v>1</v>
      </c>
      <c r="L22" s="15">
        <v>0</v>
      </c>
      <c r="M22" s="15">
        <v>15</v>
      </c>
      <c r="N22" s="3">
        <v>0</v>
      </c>
      <c r="O22" s="3">
        <v>9</v>
      </c>
      <c r="P22" s="3" t="s">
        <v>62</v>
      </c>
      <c r="Q22" s="15" t="s">
        <v>62</v>
      </c>
      <c r="R22" s="16">
        <v>586.6</v>
      </c>
      <c r="S22" s="2">
        <v>0.33900000000000002</v>
      </c>
      <c r="T22" s="9">
        <v>0.40600000000000003</v>
      </c>
      <c r="U22" s="2">
        <f t="shared" si="0"/>
        <v>0.74500000000000011</v>
      </c>
      <c r="V22" s="9">
        <v>0.15540000000000001</v>
      </c>
    </row>
    <row r="23" spans="1:22" ht="15" customHeight="1" x14ac:dyDescent="0.55000000000000004">
      <c r="A23" s="14">
        <v>21910302611</v>
      </c>
      <c r="B23" s="1">
        <v>11</v>
      </c>
      <c r="C23" s="5" t="s">
        <v>58</v>
      </c>
      <c r="D23" s="6">
        <v>507</v>
      </c>
      <c r="E23" s="5" t="s">
        <v>3</v>
      </c>
      <c r="F23" s="5" t="s">
        <v>2</v>
      </c>
      <c r="G23" s="5" t="s">
        <v>59</v>
      </c>
      <c r="H23" s="5">
        <v>2.5</v>
      </c>
      <c r="I23" s="7">
        <v>41234</v>
      </c>
      <c r="J23" s="7">
        <v>41429</v>
      </c>
      <c r="K23" s="5">
        <v>3</v>
      </c>
      <c r="L23" s="15" t="s">
        <v>62</v>
      </c>
      <c r="M23" s="15" t="s">
        <v>62</v>
      </c>
      <c r="N23" s="3" t="s">
        <v>62</v>
      </c>
      <c r="O23" s="15" t="s">
        <v>62</v>
      </c>
      <c r="P23" s="3" t="s">
        <v>62</v>
      </c>
      <c r="Q23" s="15" t="s">
        <v>62</v>
      </c>
      <c r="R23" s="16">
        <v>653.20000000000005</v>
      </c>
      <c r="S23" s="2">
        <v>0.39119999999999999</v>
      </c>
      <c r="T23" s="2">
        <v>0.46060000000000001</v>
      </c>
      <c r="U23" s="2">
        <f t="shared" si="0"/>
        <v>0.8518</v>
      </c>
      <c r="V23" s="2">
        <v>0.14430000000000001</v>
      </c>
    </row>
    <row r="24" spans="1:22" ht="15" customHeight="1" x14ac:dyDescent="0.55000000000000004">
      <c r="A24" s="14">
        <v>21910302612</v>
      </c>
      <c r="B24" s="1">
        <v>79</v>
      </c>
      <c r="C24" s="5" t="s">
        <v>58</v>
      </c>
      <c r="D24" s="6">
        <v>513</v>
      </c>
      <c r="E24" s="5" t="s">
        <v>3</v>
      </c>
      <c r="F24" s="5" t="s">
        <v>2</v>
      </c>
      <c r="G24" s="5" t="s">
        <v>59</v>
      </c>
      <c r="H24" s="5">
        <v>2.5</v>
      </c>
      <c r="I24" s="7">
        <v>41235</v>
      </c>
      <c r="J24" s="7">
        <v>41429</v>
      </c>
      <c r="K24" s="5">
        <v>3</v>
      </c>
      <c r="L24" s="15" t="s">
        <v>62</v>
      </c>
      <c r="M24" s="15" t="s">
        <v>62</v>
      </c>
      <c r="N24" s="3" t="s">
        <v>62</v>
      </c>
      <c r="O24" s="15" t="s">
        <v>62</v>
      </c>
      <c r="P24" s="3" t="s">
        <v>62</v>
      </c>
      <c r="Q24" s="15" t="s">
        <v>62</v>
      </c>
      <c r="R24" s="16">
        <v>676.2</v>
      </c>
      <c r="S24" s="2">
        <v>0.42909999999999998</v>
      </c>
      <c r="T24" s="2">
        <v>0.40760000000000002</v>
      </c>
      <c r="U24" s="2">
        <f t="shared" si="0"/>
        <v>0.8367</v>
      </c>
      <c r="V24" s="2">
        <v>0.14460000000000001</v>
      </c>
    </row>
    <row r="25" spans="1:22" ht="15" customHeight="1" x14ac:dyDescent="0.55000000000000004">
      <c r="A25" s="14">
        <v>21910302591</v>
      </c>
      <c r="B25" s="1">
        <v>103</v>
      </c>
      <c r="C25" s="5" t="s">
        <v>58</v>
      </c>
      <c r="D25" s="6">
        <v>273</v>
      </c>
      <c r="E25" s="5" t="s">
        <v>3</v>
      </c>
      <c r="F25" s="5" t="s">
        <v>2</v>
      </c>
      <c r="G25" s="5" t="s">
        <v>59</v>
      </c>
      <c r="H25" s="5">
        <v>2.5</v>
      </c>
      <c r="I25" s="7">
        <v>41206</v>
      </c>
      <c r="J25" s="7">
        <v>41375</v>
      </c>
      <c r="K25" s="5">
        <v>2</v>
      </c>
      <c r="L25" s="15" t="s">
        <v>62</v>
      </c>
      <c r="M25" s="15" t="s">
        <v>62</v>
      </c>
      <c r="N25" s="3" t="s">
        <v>62</v>
      </c>
      <c r="O25" s="15" t="s">
        <v>62</v>
      </c>
      <c r="P25" s="3" t="s">
        <v>62</v>
      </c>
      <c r="Q25" s="15" t="s">
        <v>62</v>
      </c>
      <c r="R25" s="16">
        <v>582.4</v>
      </c>
      <c r="S25" s="2">
        <v>0.25690000000000002</v>
      </c>
      <c r="T25" s="2">
        <v>0.25130000000000002</v>
      </c>
      <c r="U25" s="2">
        <f t="shared" si="0"/>
        <v>0.50819999999999999</v>
      </c>
      <c r="V25" s="2">
        <v>0.1096</v>
      </c>
    </row>
    <row r="26" spans="1:22" ht="15" customHeight="1" x14ac:dyDescent="0.55000000000000004">
      <c r="A26" s="14">
        <v>21910300232</v>
      </c>
      <c r="B26" s="1">
        <v>174</v>
      </c>
      <c r="C26" s="5" t="s">
        <v>58</v>
      </c>
      <c r="D26" s="6">
        <v>32</v>
      </c>
      <c r="E26" s="5" t="s">
        <v>3</v>
      </c>
      <c r="F26" s="5" t="s">
        <v>2</v>
      </c>
      <c r="G26" s="5" t="s">
        <v>59</v>
      </c>
      <c r="H26" s="5">
        <v>2.5</v>
      </c>
      <c r="I26" s="7">
        <v>41178</v>
      </c>
      <c r="J26" s="7">
        <v>41361</v>
      </c>
      <c r="K26" s="5">
        <v>1</v>
      </c>
      <c r="L26" s="15">
        <v>0</v>
      </c>
      <c r="M26" s="15">
        <v>14</v>
      </c>
      <c r="N26" s="3">
        <v>0</v>
      </c>
      <c r="O26" s="3">
        <v>8</v>
      </c>
      <c r="P26" s="3">
        <v>21</v>
      </c>
      <c r="Q26" s="3">
        <v>82</v>
      </c>
      <c r="R26" s="16">
        <v>648.5</v>
      </c>
      <c r="S26" s="2">
        <v>0.20499999999999999</v>
      </c>
      <c r="T26" s="9">
        <v>0.308</v>
      </c>
      <c r="U26" s="2">
        <f t="shared" si="0"/>
        <v>0.51300000000000001</v>
      </c>
      <c r="V26" s="9">
        <v>0.1414</v>
      </c>
    </row>
    <row r="27" spans="1:22" ht="15" customHeight="1" x14ac:dyDescent="0.55000000000000004">
      <c r="A27" s="14">
        <v>21910302582</v>
      </c>
      <c r="B27" s="1">
        <v>187</v>
      </c>
      <c r="C27" s="5" t="s">
        <v>58</v>
      </c>
      <c r="D27" s="6">
        <v>259</v>
      </c>
      <c r="E27" s="5" t="s">
        <v>3</v>
      </c>
      <c r="F27" s="5" t="s">
        <v>2</v>
      </c>
      <c r="G27" s="5" t="s">
        <v>59</v>
      </c>
      <c r="H27" s="5">
        <v>2.5</v>
      </c>
      <c r="I27" s="7">
        <v>41204</v>
      </c>
      <c r="J27" s="7">
        <v>41375</v>
      </c>
      <c r="K27" s="5">
        <v>2</v>
      </c>
      <c r="L27" s="15" t="s">
        <v>62</v>
      </c>
      <c r="M27" s="15" t="s">
        <v>62</v>
      </c>
      <c r="N27" s="3" t="s">
        <v>62</v>
      </c>
      <c r="O27" s="15" t="s">
        <v>62</v>
      </c>
      <c r="P27" s="3" t="s">
        <v>62</v>
      </c>
      <c r="Q27" s="15" t="s">
        <v>62</v>
      </c>
      <c r="R27" s="16">
        <v>609.29999999999995</v>
      </c>
      <c r="S27" s="2">
        <v>0.40029999999999999</v>
      </c>
      <c r="T27" s="2">
        <v>0.41339999999999999</v>
      </c>
      <c r="U27" s="2">
        <f t="shared" si="0"/>
        <v>0.81369999999999998</v>
      </c>
      <c r="V27" s="2">
        <v>0.1205</v>
      </c>
    </row>
    <row r="28" spans="1:22" ht="15" customHeight="1" x14ac:dyDescent="0.55000000000000004">
      <c r="A28" s="14">
        <v>21910300231</v>
      </c>
      <c r="B28" s="1">
        <v>252</v>
      </c>
      <c r="C28" s="5" t="s">
        <v>58</v>
      </c>
      <c r="D28" s="6">
        <v>28</v>
      </c>
      <c r="E28" s="5" t="s">
        <v>3</v>
      </c>
      <c r="F28" s="5" t="s">
        <v>2</v>
      </c>
      <c r="G28" s="5" t="s">
        <v>59</v>
      </c>
      <c r="H28" s="5">
        <v>2.5</v>
      </c>
      <c r="I28" s="7">
        <v>41178</v>
      </c>
      <c r="J28" s="7">
        <v>41361</v>
      </c>
      <c r="K28" s="5">
        <v>1</v>
      </c>
      <c r="L28" s="15">
        <v>0</v>
      </c>
      <c r="M28" s="15">
        <v>15</v>
      </c>
      <c r="N28" s="3">
        <v>0</v>
      </c>
      <c r="O28" s="3">
        <v>8</v>
      </c>
      <c r="P28" s="3">
        <v>21</v>
      </c>
      <c r="Q28" s="3">
        <v>82</v>
      </c>
      <c r="R28" s="16">
        <v>608.5</v>
      </c>
      <c r="S28" s="2">
        <v>0.38300000000000001</v>
      </c>
      <c r="T28" s="9">
        <v>0.438</v>
      </c>
      <c r="U28" s="2">
        <f t="shared" si="0"/>
        <v>0.82099999999999995</v>
      </c>
      <c r="V28" s="9">
        <v>0.15040000000000001</v>
      </c>
    </row>
    <row r="29" spans="1:22" ht="15" customHeight="1" x14ac:dyDescent="0.55000000000000004">
      <c r="A29" s="14">
        <v>21910302592</v>
      </c>
      <c r="B29" s="1">
        <v>645</v>
      </c>
      <c r="C29" s="5" t="s">
        <v>58</v>
      </c>
      <c r="D29" s="6">
        <v>268</v>
      </c>
      <c r="E29" s="5" t="s">
        <v>3</v>
      </c>
      <c r="F29" s="5" t="s">
        <v>2</v>
      </c>
      <c r="G29" s="5" t="s">
        <v>59</v>
      </c>
      <c r="H29" s="5">
        <v>2.5</v>
      </c>
      <c r="I29" s="7">
        <v>41207</v>
      </c>
      <c r="J29" s="7">
        <v>41375</v>
      </c>
      <c r="K29" s="5">
        <v>2</v>
      </c>
      <c r="L29" s="15" t="s">
        <v>62</v>
      </c>
      <c r="M29" s="15" t="s">
        <v>62</v>
      </c>
      <c r="N29" s="3" t="s">
        <v>62</v>
      </c>
      <c r="O29" s="15" t="s">
        <v>62</v>
      </c>
      <c r="P29" s="3" t="s">
        <v>62</v>
      </c>
      <c r="Q29" s="15" t="s">
        <v>62</v>
      </c>
      <c r="R29" s="16">
        <v>553</v>
      </c>
      <c r="S29" s="2">
        <v>0.33539999999999998</v>
      </c>
      <c r="T29" s="2">
        <v>0.28420000000000001</v>
      </c>
      <c r="U29" s="2">
        <f t="shared" si="0"/>
        <v>0.61959999999999993</v>
      </c>
      <c r="V29" s="2">
        <v>0.15010000000000001</v>
      </c>
    </row>
    <row r="30" spans="1:22" ht="15" customHeight="1" x14ac:dyDescent="0.55000000000000004">
      <c r="A30" s="14">
        <v>21910302602</v>
      </c>
      <c r="B30" s="1">
        <v>1036</v>
      </c>
      <c r="C30" s="5" t="s">
        <v>58</v>
      </c>
      <c r="D30" s="6">
        <v>500</v>
      </c>
      <c r="E30" s="5" t="s">
        <v>3</v>
      </c>
      <c r="F30" s="5" t="s">
        <v>2</v>
      </c>
      <c r="G30" s="5" t="s">
        <v>59</v>
      </c>
      <c r="H30" s="5">
        <v>2.5</v>
      </c>
      <c r="I30" s="7">
        <v>41234</v>
      </c>
      <c r="J30" s="7">
        <v>41428</v>
      </c>
      <c r="K30" s="5">
        <v>3</v>
      </c>
      <c r="L30" s="15" t="s">
        <v>62</v>
      </c>
      <c r="M30" s="15" t="s">
        <v>62</v>
      </c>
      <c r="N30" s="3" t="s">
        <v>62</v>
      </c>
      <c r="O30" s="15" t="s">
        <v>62</v>
      </c>
      <c r="P30" s="3" t="s">
        <v>62</v>
      </c>
      <c r="Q30" s="15" t="s">
        <v>62</v>
      </c>
      <c r="R30" s="16">
        <v>598.5</v>
      </c>
      <c r="S30" s="2">
        <v>0.36830000000000002</v>
      </c>
      <c r="T30" s="2">
        <v>0.33539999999999998</v>
      </c>
      <c r="U30" s="2">
        <f t="shared" si="0"/>
        <v>0.70369999999999999</v>
      </c>
      <c r="V30" s="2">
        <v>0.13339999999999999</v>
      </c>
    </row>
    <row r="31" spans="1:22" ht="15" customHeight="1" x14ac:dyDescent="0.55000000000000004">
      <c r="A31" s="14">
        <v>21910302581</v>
      </c>
      <c r="B31" s="1">
        <v>1286</v>
      </c>
      <c r="C31" s="5" t="s">
        <v>58</v>
      </c>
      <c r="D31" s="6">
        <v>271</v>
      </c>
      <c r="E31" s="5" t="s">
        <v>3</v>
      </c>
      <c r="F31" s="5" t="s">
        <v>2</v>
      </c>
      <c r="G31" s="5" t="s">
        <v>59</v>
      </c>
      <c r="H31" s="5">
        <v>2.5</v>
      </c>
      <c r="I31" s="7">
        <v>41203</v>
      </c>
      <c r="J31" s="7">
        <v>41375</v>
      </c>
      <c r="K31" s="5">
        <v>2</v>
      </c>
      <c r="L31" s="15" t="s">
        <v>62</v>
      </c>
      <c r="M31" s="15" t="s">
        <v>62</v>
      </c>
      <c r="N31" s="3" t="s">
        <v>62</v>
      </c>
      <c r="O31" s="15" t="s">
        <v>62</v>
      </c>
      <c r="P31" s="3" t="s">
        <v>62</v>
      </c>
      <c r="Q31" s="15" t="s">
        <v>62</v>
      </c>
      <c r="R31" s="16">
        <v>515.1</v>
      </c>
      <c r="S31" s="2">
        <v>0.19980000000000001</v>
      </c>
      <c r="T31" s="2">
        <v>0.26479999999999998</v>
      </c>
      <c r="U31" s="2">
        <f t="shared" si="0"/>
        <v>0.46460000000000001</v>
      </c>
      <c r="V31" s="2">
        <v>0.1164</v>
      </c>
    </row>
    <row r="32" spans="1:22" ht="15" customHeight="1" x14ac:dyDescent="0.55000000000000004">
      <c r="A32" s="14">
        <v>21910302732</v>
      </c>
      <c r="B32" s="1">
        <v>163</v>
      </c>
      <c r="C32" s="5" t="s">
        <v>58</v>
      </c>
      <c r="D32" s="6">
        <v>520</v>
      </c>
      <c r="E32" s="5" t="s">
        <v>3</v>
      </c>
      <c r="F32" s="5" t="s">
        <v>2</v>
      </c>
      <c r="G32" s="5" t="s">
        <v>59</v>
      </c>
      <c r="H32" s="5">
        <v>25</v>
      </c>
      <c r="I32" s="7">
        <v>41234</v>
      </c>
      <c r="J32" s="7">
        <v>41428</v>
      </c>
      <c r="K32" s="5">
        <v>3</v>
      </c>
      <c r="L32" s="15" t="s">
        <v>62</v>
      </c>
      <c r="M32" s="15" t="s">
        <v>62</v>
      </c>
      <c r="N32" s="3" t="s">
        <v>62</v>
      </c>
      <c r="O32" s="15" t="s">
        <v>62</v>
      </c>
      <c r="P32" s="3" t="s">
        <v>62</v>
      </c>
      <c r="Q32" s="15" t="s">
        <v>62</v>
      </c>
      <c r="R32" s="16">
        <v>652.5</v>
      </c>
      <c r="S32" s="2">
        <v>0.23250000000000001</v>
      </c>
      <c r="T32" s="2">
        <v>0.39019999999999999</v>
      </c>
      <c r="U32" s="2">
        <f t="shared" si="0"/>
        <v>0.62270000000000003</v>
      </c>
      <c r="V32" s="2">
        <v>0.1197</v>
      </c>
    </row>
    <row r="33" spans="1:22" ht="15" customHeight="1" x14ac:dyDescent="0.55000000000000004">
      <c r="A33" s="14">
        <v>21910302712</v>
      </c>
      <c r="B33" s="1">
        <v>219</v>
      </c>
      <c r="C33" s="5" t="s">
        <v>58</v>
      </c>
      <c r="D33" s="6">
        <v>288</v>
      </c>
      <c r="E33" s="5" t="s">
        <v>3</v>
      </c>
      <c r="F33" s="5" t="s">
        <v>2</v>
      </c>
      <c r="G33" s="5" t="s">
        <v>59</v>
      </c>
      <c r="H33" s="5">
        <v>25</v>
      </c>
      <c r="I33" s="7">
        <v>41206</v>
      </c>
      <c r="J33" s="7">
        <v>41375</v>
      </c>
      <c r="K33" s="5">
        <v>2</v>
      </c>
      <c r="L33" s="15" t="s">
        <v>62</v>
      </c>
      <c r="M33" s="15" t="s">
        <v>62</v>
      </c>
      <c r="N33" s="3" t="s">
        <v>62</v>
      </c>
      <c r="O33" s="15" t="s">
        <v>62</v>
      </c>
      <c r="P33" s="3" t="s">
        <v>62</v>
      </c>
      <c r="Q33" s="15" t="s">
        <v>62</v>
      </c>
      <c r="R33" s="16">
        <v>676.6</v>
      </c>
      <c r="S33" s="2">
        <v>0.2402</v>
      </c>
      <c r="T33" s="2">
        <v>0.2167</v>
      </c>
      <c r="U33" s="2">
        <f t="shared" si="0"/>
        <v>0.45689999999999997</v>
      </c>
      <c r="V33" s="2">
        <v>0.1328</v>
      </c>
    </row>
    <row r="34" spans="1:22" ht="15" customHeight="1" x14ac:dyDescent="0.55000000000000004">
      <c r="A34" s="14">
        <v>21910302772</v>
      </c>
      <c r="B34" s="1">
        <v>347</v>
      </c>
      <c r="C34" s="5" t="s">
        <v>58</v>
      </c>
      <c r="D34" s="6">
        <v>760</v>
      </c>
      <c r="E34" s="5" t="s">
        <v>3</v>
      </c>
      <c r="F34" s="5" t="s">
        <v>2</v>
      </c>
      <c r="G34" s="5" t="s">
        <v>59</v>
      </c>
      <c r="H34" s="5">
        <v>25</v>
      </c>
      <c r="I34" s="7">
        <v>41262</v>
      </c>
      <c r="J34" s="7">
        <v>41429</v>
      </c>
      <c r="K34" s="5">
        <v>4</v>
      </c>
      <c r="L34" s="15" t="s">
        <v>62</v>
      </c>
      <c r="M34" s="15" t="s">
        <v>62</v>
      </c>
      <c r="N34" s="3" t="s">
        <v>62</v>
      </c>
      <c r="O34" s="15" t="s">
        <v>62</v>
      </c>
      <c r="P34" s="3" t="s">
        <v>62</v>
      </c>
      <c r="Q34" s="15" t="s">
        <v>62</v>
      </c>
      <c r="R34" s="16">
        <v>496.4</v>
      </c>
      <c r="S34" s="2">
        <v>0.2235</v>
      </c>
      <c r="T34" s="2">
        <v>0.34620000000000001</v>
      </c>
      <c r="U34" s="2">
        <f t="shared" ref="U34:U50" si="1">S34+T34</f>
        <v>0.56969999999999998</v>
      </c>
      <c r="V34" s="2">
        <v>0.10199999999999999</v>
      </c>
    </row>
    <row r="35" spans="1:22" ht="15" customHeight="1" x14ac:dyDescent="0.55000000000000004">
      <c r="A35" s="14">
        <v>21910302771</v>
      </c>
      <c r="B35" s="1">
        <v>611</v>
      </c>
      <c r="C35" s="5" t="s">
        <v>58</v>
      </c>
      <c r="D35" s="6">
        <v>767</v>
      </c>
      <c r="E35" s="5" t="s">
        <v>3</v>
      </c>
      <c r="F35" s="5" t="s">
        <v>2</v>
      </c>
      <c r="G35" s="5" t="s">
        <v>59</v>
      </c>
      <c r="H35" s="5">
        <v>25</v>
      </c>
      <c r="I35" s="7">
        <v>41260</v>
      </c>
      <c r="J35" s="7">
        <v>41429</v>
      </c>
      <c r="K35" s="5">
        <v>4</v>
      </c>
      <c r="L35" s="15" t="s">
        <v>62</v>
      </c>
      <c r="M35" s="15" t="s">
        <v>62</v>
      </c>
      <c r="N35" s="3" t="s">
        <v>62</v>
      </c>
      <c r="O35" s="15" t="s">
        <v>62</v>
      </c>
      <c r="P35" s="3" t="s">
        <v>62</v>
      </c>
      <c r="Q35" s="15" t="s">
        <v>62</v>
      </c>
      <c r="R35" s="16">
        <v>593</v>
      </c>
      <c r="S35" s="2">
        <v>0.32119999999999999</v>
      </c>
      <c r="T35" s="2">
        <v>0.3</v>
      </c>
      <c r="U35" s="2">
        <f t="shared" si="1"/>
        <v>0.62119999999999997</v>
      </c>
      <c r="V35" s="2">
        <v>0.1048</v>
      </c>
    </row>
    <row r="36" spans="1:22" ht="15" customHeight="1" x14ac:dyDescent="0.55000000000000004">
      <c r="A36" s="14">
        <v>21910302711</v>
      </c>
      <c r="B36" s="1">
        <v>816</v>
      </c>
      <c r="C36" s="5" t="s">
        <v>58</v>
      </c>
      <c r="D36" s="6">
        <v>287</v>
      </c>
      <c r="E36" s="5" t="s">
        <v>3</v>
      </c>
      <c r="F36" s="5" t="s">
        <v>2</v>
      </c>
      <c r="G36" s="5" t="s">
        <v>59</v>
      </c>
      <c r="H36" s="5">
        <v>25</v>
      </c>
      <c r="I36" s="7">
        <v>41206</v>
      </c>
      <c r="J36" s="7">
        <v>41375</v>
      </c>
      <c r="K36" s="5">
        <v>2</v>
      </c>
      <c r="L36" s="15" t="s">
        <v>62</v>
      </c>
      <c r="M36" s="15" t="s">
        <v>62</v>
      </c>
      <c r="N36" s="3" t="s">
        <v>62</v>
      </c>
      <c r="O36" s="15" t="s">
        <v>62</v>
      </c>
      <c r="P36" s="3" t="s">
        <v>62</v>
      </c>
      <c r="Q36" s="15" t="s">
        <v>62</v>
      </c>
      <c r="R36" s="16">
        <v>534.4</v>
      </c>
      <c r="S36" s="2">
        <v>0.25669999999999998</v>
      </c>
      <c r="T36" s="2">
        <v>0.12870000000000001</v>
      </c>
      <c r="U36" s="2">
        <f t="shared" si="1"/>
        <v>0.38539999999999996</v>
      </c>
      <c r="V36" s="2">
        <v>0.13619999999999999</v>
      </c>
    </row>
    <row r="37" spans="1:22" ht="15" customHeight="1" x14ac:dyDescent="0.55000000000000004">
      <c r="A37" s="14">
        <v>21910302722</v>
      </c>
      <c r="B37" s="1">
        <v>871</v>
      </c>
      <c r="C37" s="5" t="s">
        <v>58</v>
      </c>
      <c r="D37" s="6">
        <v>527</v>
      </c>
      <c r="E37" s="5" t="s">
        <v>3</v>
      </c>
      <c r="F37" s="5" t="s">
        <v>2</v>
      </c>
      <c r="G37" s="5" t="s">
        <v>59</v>
      </c>
      <c r="H37" s="5">
        <v>25</v>
      </c>
      <c r="I37" s="7">
        <v>41231</v>
      </c>
      <c r="J37" s="7">
        <v>41428</v>
      </c>
      <c r="K37" s="5">
        <v>3</v>
      </c>
      <c r="L37" s="15" t="s">
        <v>62</v>
      </c>
      <c r="M37" s="15" t="s">
        <v>62</v>
      </c>
      <c r="N37" s="3" t="s">
        <v>62</v>
      </c>
      <c r="O37" s="15" t="s">
        <v>62</v>
      </c>
      <c r="P37" s="3" t="s">
        <v>62</v>
      </c>
      <c r="Q37" s="15" t="s">
        <v>62</v>
      </c>
      <c r="R37" s="16">
        <v>618.20000000000005</v>
      </c>
      <c r="S37" s="2">
        <v>0.1671</v>
      </c>
      <c r="T37" s="2">
        <v>0.39889999999999998</v>
      </c>
      <c r="U37" s="2">
        <f t="shared" si="1"/>
        <v>0.56599999999999995</v>
      </c>
      <c r="V37" s="2">
        <v>0.11070000000000001</v>
      </c>
    </row>
    <row r="38" spans="1:22" ht="15" customHeight="1" x14ac:dyDescent="0.55000000000000004">
      <c r="A38" s="14">
        <v>21910302731</v>
      </c>
      <c r="B38" s="1">
        <v>1208</v>
      </c>
      <c r="C38" s="5" t="s">
        <v>58</v>
      </c>
      <c r="D38" s="6">
        <v>516</v>
      </c>
      <c r="E38" s="5" t="s">
        <v>3</v>
      </c>
      <c r="F38" s="5" t="s">
        <v>2</v>
      </c>
      <c r="G38" s="5" t="s">
        <v>59</v>
      </c>
      <c r="H38" s="5">
        <v>25</v>
      </c>
      <c r="I38" s="7">
        <v>41233</v>
      </c>
      <c r="J38" s="7">
        <v>41428</v>
      </c>
      <c r="K38" s="5">
        <v>3</v>
      </c>
      <c r="L38" s="15" t="s">
        <v>62</v>
      </c>
      <c r="M38" s="15" t="s">
        <v>62</v>
      </c>
      <c r="N38" s="3" t="s">
        <v>62</v>
      </c>
      <c r="O38" s="15" t="s">
        <v>62</v>
      </c>
      <c r="P38" s="3" t="s">
        <v>62</v>
      </c>
      <c r="Q38" s="15" t="s">
        <v>62</v>
      </c>
      <c r="R38" s="16">
        <v>663.3</v>
      </c>
      <c r="S38" s="2">
        <v>0.28079999999999999</v>
      </c>
      <c r="T38" s="2">
        <v>0.28789999999999999</v>
      </c>
      <c r="U38" s="2">
        <f t="shared" si="1"/>
        <v>0.56869999999999998</v>
      </c>
      <c r="V38" s="2">
        <v>0.1343</v>
      </c>
    </row>
    <row r="39" spans="1:22" ht="15" customHeight="1" x14ac:dyDescent="0.55000000000000004">
      <c r="A39" s="14">
        <v>21910302721</v>
      </c>
      <c r="B39" s="1">
        <v>1342</v>
      </c>
      <c r="C39" s="5" t="s">
        <v>58</v>
      </c>
      <c r="D39" s="6">
        <v>515</v>
      </c>
      <c r="E39" s="5" t="s">
        <v>3</v>
      </c>
      <c r="F39" s="5" t="s">
        <v>2</v>
      </c>
      <c r="G39" s="5" t="s">
        <v>59</v>
      </c>
      <c r="H39" s="5">
        <v>25</v>
      </c>
      <c r="I39" s="7">
        <v>41231</v>
      </c>
      <c r="J39" s="7">
        <v>41428</v>
      </c>
      <c r="K39" s="5">
        <v>3</v>
      </c>
      <c r="L39" s="15" t="s">
        <v>62</v>
      </c>
      <c r="M39" s="15" t="s">
        <v>62</v>
      </c>
      <c r="N39" s="3" t="s">
        <v>62</v>
      </c>
      <c r="O39" s="15" t="s">
        <v>62</v>
      </c>
      <c r="P39" s="3" t="s">
        <v>62</v>
      </c>
      <c r="Q39" s="15" t="s">
        <v>62</v>
      </c>
      <c r="R39" s="16">
        <v>665</v>
      </c>
      <c r="S39" s="2">
        <v>0.3775</v>
      </c>
      <c r="T39" s="2">
        <v>0.38340000000000002</v>
      </c>
      <c r="U39" s="2">
        <f t="shared" si="1"/>
        <v>0.76090000000000002</v>
      </c>
      <c r="V39" s="2">
        <v>0.1376</v>
      </c>
    </row>
    <row r="40" spans="1:22" ht="15" customHeight="1" x14ac:dyDescent="0.55000000000000004">
      <c r="A40" s="14">
        <v>21910316832</v>
      </c>
      <c r="B40" s="1">
        <v>1439</v>
      </c>
      <c r="C40" s="5" t="s">
        <v>58</v>
      </c>
      <c r="D40" s="6">
        <v>885</v>
      </c>
      <c r="E40" s="5" t="s">
        <v>3</v>
      </c>
      <c r="F40" s="5" t="s">
        <v>2</v>
      </c>
      <c r="G40" s="5" t="s">
        <v>59</v>
      </c>
      <c r="H40" s="5">
        <v>25</v>
      </c>
      <c r="I40" s="7">
        <v>41289</v>
      </c>
      <c r="J40" s="7">
        <v>41463</v>
      </c>
      <c r="K40" s="5">
        <v>5</v>
      </c>
      <c r="L40" s="15" t="s">
        <v>62</v>
      </c>
      <c r="M40" s="15" t="s">
        <v>62</v>
      </c>
      <c r="N40" s="3" t="s">
        <v>62</v>
      </c>
      <c r="O40" s="15" t="s">
        <v>62</v>
      </c>
      <c r="P40" s="3" t="s">
        <v>62</v>
      </c>
      <c r="Q40" s="15" t="s">
        <v>62</v>
      </c>
      <c r="R40" s="16">
        <v>467.9</v>
      </c>
      <c r="S40" s="2">
        <v>0.33650000000000002</v>
      </c>
      <c r="T40" s="2">
        <v>0.35410000000000003</v>
      </c>
      <c r="U40" s="2">
        <f t="shared" si="1"/>
        <v>0.6906000000000001</v>
      </c>
      <c r="V40" s="2">
        <v>0.1011</v>
      </c>
    </row>
    <row r="41" spans="1:22" ht="15" customHeight="1" x14ac:dyDescent="0.55000000000000004">
      <c r="A41" s="14">
        <v>21910302862</v>
      </c>
      <c r="B41" s="1">
        <v>126</v>
      </c>
      <c r="C41" s="5" t="s">
        <v>58</v>
      </c>
      <c r="D41" s="6">
        <v>546</v>
      </c>
      <c r="E41" s="5" t="s">
        <v>3</v>
      </c>
      <c r="F41" s="5" t="s">
        <v>2</v>
      </c>
      <c r="G41" s="5" t="s">
        <v>59</v>
      </c>
      <c r="H41" s="5">
        <v>250</v>
      </c>
      <c r="I41" s="7">
        <v>41232</v>
      </c>
      <c r="J41" s="7">
        <v>41428</v>
      </c>
      <c r="K41" s="5">
        <v>3</v>
      </c>
      <c r="L41" s="15" t="s">
        <v>62</v>
      </c>
      <c r="M41" s="15" t="s">
        <v>62</v>
      </c>
      <c r="N41" s="3" t="s">
        <v>62</v>
      </c>
      <c r="O41" s="15" t="s">
        <v>62</v>
      </c>
      <c r="P41" s="3" t="s">
        <v>62</v>
      </c>
      <c r="Q41" s="15" t="s">
        <v>62</v>
      </c>
      <c r="R41" s="16">
        <v>540.4</v>
      </c>
      <c r="S41" s="2">
        <v>0.19139999999999999</v>
      </c>
      <c r="T41" s="2">
        <v>0.19750000000000001</v>
      </c>
      <c r="U41" s="2">
        <f t="shared" si="1"/>
        <v>0.38890000000000002</v>
      </c>
      <c r="V41" s="2">
        <v>0.1159</v>
      </c>
    </row>
    <row r="42" spans="1:22" ht="15" customHeight="1" x14ac:dyDescent="0.55000000000000004">
      <c r="A42" s="14">
        <v>21910305051</v>
      </c>
      <c r="B42" s="1">
        <v>148</v>
      </c>
      <c r="C42" s="5" t="s">
        <v>58</v>
      </c>
      <c r="D42" s="6">
        <v>893</v>
      </c>
      <c r="E42" s="5" t="s">
        <v>3</v>
      </c>
      <c r="F42" s="5" t="s">
        <v>2</v>
      </c>
      <c r="G42" s="5" t="s">
        <v>59</v>
      </c>
      <c r="H42" s="5">
        <v>250</v>
      </c>
      <c r="I42" s="7">
        <v>41290</v>
      </c>
      <c r="J42" s="7">
        <v>41463</v>
      </c>
      <c r="K42" s="5">
        <v>5</v>
      </c>
      <c r="L42" s="15" t="s">
        <v>62</v>
      </c>
      <c r="M42" s="15" t="s">
        <v>62</v>
      </c>
      <c r="N42" s="3" t="s">
        <v>62</v>
      </c>
      <c r="O42" s="15" t="s">
        <v>62</v>
      </c>
      <c r="P42" s="3" t="s">
        <v>62</v>
      </c>
      <c r="Q42" s="15" t="s">
        <v>62</v>
      </c>
      <c r="R42" s="16">
        <v>632.5</v>
      </c>
      <c r="S42" s="2">
        <v>0.28100000000000003</v>
      </c>
      <c r="T42" s="2">
        <v>0.26329999999999998</v>
      </c>
      <c r="U42" s="2">
        <f t="shared" si="1"/>
        <v>0.54430000000000001</v>
      </c>
      <c r="V42" s="2">
        <v>0.1303</v>
      </c>
    </row>
    <row r="43" spans="1:22" ht="15" customHeight="1" x14ac:dyDescent="0.55000000000000004">
      <c r="A43" s="14">
        <v>21910302861</v>
      </c>
      <c r="B43" s="1">
        <v>153</v>
      </c>
      <c r="C43" s="5" t="s">
        <v>58</v>
      </c>
      <c r="D43" s="6">
        <v>545</v>
      </c>
      <c r="E43" s="5" t="s">
        <v>3</v>
      </c>
      <c r="F43" s="5" t="s">
        <v>2</v>
      </c>
      <c r="G43" s="5" t="s">
        <v>59</v>
      </c>
      <c r="H43" s="5">
        <v>250</v>
      </c>
      <c r="I43" s="7">
        <v>41232</v>
      </c>
      <c r="J43" s="7">
        <v>41428</v>
      </c>
      <c r="K43" s="5">
        <v>3</v>
      </c>
      <c r="L43" s="15" t="s">
        <v>62</v>
      </c>
      <c r="M43" s="15" t="s">
        <v>62</v>
      </c>
      <c r="N43" s="3" t="s">
        <v>62</v>
      </c>
      <c r="O43" s="15" t="s">
        <v>62</v>
      </c>
      <c r="P43" s="3" t="s">
        <v>62</v>
      </c>
      <c r="Q43" s="15" t="s">
        <v>62</v>
      </c>
      <c r="R43" s="16">
        <v>916.3</v>
      </c>
      <c r="S43" s="2">
        <v>6.1199999999999997E-2</v>
      </c>
      <c r="T43" s="2">
        <v>0.1376</v>
      </c>
      <c r="U43" s="2">
        <f t="shared" si="1"/>
        <v>0.1988</v>
      </c>
      <c r="V43" s="2">
        <v>0.16830000000000001</v>
      </c>
    </row>
    <row r="44" spans="1:22" ht="15" customHeight="1" x14ac:dyDescent="0.55000000000000004">
      <c r="A44" s="14">
        <v>21910300492</v>
      </c>
      <c r="B44" s="1">
        <v>178</v>
      </c>
      <c r="C44" s="5" t="s">
        <v>58</v>
      </c>
      <c r="D44" s="6">
        <v>62</v>
      </c>
      <c r="E44" s="5" t="s">
        <v>3</v>
      </c>
      <c r="F44" s="5" t="s">
        <v>2</v>
      </c>
      <c r="G44" s="5" t="s">
        <v>59</v>
      </c>
      <c r="H44" s="5">
        <v>250</v>
      </c>
      <c r="I44" s="7">
        <v>41176</v>
      </c>
      <c r="J44" s="7">
        <v>41361</v>
      </c>
      <c r="K44" s="5">
        <v>1</v>
      </c>
      <c r="L44" s="15">
        <v>0</v>
      </c>
      <c r="M44" s="15">
        <v>16</v>
      </c>
      <c r="N44" s="3">
        <v>0</v>
      </c>
      <c r="O44" s="3">
        <v>10</v>
      </c>
      <c r="P44" s="3">
        <v>21</v>
      </c>
      <c r="Q44" s="3">
        <v>84</v>
      </c>
      <c r="R44" s="16">
        <v>593.5</v>
      </c>
      <c r="S44" s="2">
        <v>0.24299999999999999</v>
      </c>
      <c r="T44" s="9">
        <v>0.25700000000000001</v>
      </c>
      <c r="U44" s="2">
        <f t="shared" si="1"/>
        <v>0.5</v>
      </c>
      <c r="V44" s="9">
        <v>0.14549999999999999</v>
      </c>
    </row>
    <row r="45" spans="1:22" ht="15" customHeight="1" x14ac:dyDescent="0.55000000000000004">
      <c r="A45" s="14">
        <v>21910305042</v>
      </c>
      <c r="B45" s="1">
        <v>583</v>
      </c>
      <c r="C45" s="5" t="s">
        <v>58</v>
      </c>
      <c r="D45" s="6">
        <v>894</v>
      </c>
      <c r="E45" s="5" t="s">
        <v>3</v>
      </c>
      <c r="F45" s="5" t="s">
        <v>2</v>
      </c>
      <c r="G45" s="5" t="s">
        <v>59</v>
      </c>
      <c r="H45" s="5">
        <v>250</v>
      </c>
      <c r="I45" s="7">
        <v>41288</v>
      </c>
      <c r="J45" s="7">
        <v>41463</v>
      </c>
      <c r="K45" s="5">
        <v>5</v>
      </c>
      <c r="L45" s="15" t="s">
        <v>62</v>
      </c>
      <c r="M45" s="15" t="s">
        <v>62</v>
      </c>
      <c r="N45" s="3" t="s">
        <v>62</v>
      </c>
      <c r="O45" s="15" t="s">
        <v>62</v>
      </c>
      <c r="P45" s="3" t="s">
        <v>62</v>
      </c>
      <c r="Q45" s="15" t="s">
        <v>62</v>
      </c>
      <c r="R45" s="16">
        <v>612.1</v>
      </c>
      <c r="S45" s="2">
        <v>0.30349999999999999</v>
      </c>
      <c r="T45" s="2">
        <v>0.33439999999999998</v>
      </c>
      <c r="U45" s="2">
        <f t="shared" si="1"/>
        <v>0.63789999999999991</v>
      </c>
      <c r="V45" s="2">
        <v>0.11559999999999999</v>
      </c>
    </row>
    <row r="46" spans="1:22" ht="15" customHeight="1" x14ac:dyDescent="0.55000000000000004">
      <c r="A46" s="14">
        <v>21910302902</v>
      </c>
      <c r="B46" s="1">
        <v>714</v>
      </c>
      <c r="C46" s="5" t="s">
        <v>58</v>
      </c>
      <c r="D46" s="6">
        <v>776</v>
      </c>
      <c r="E46" s="5" t="s">
        <v>3</v>
      </c>
      <c r="F46" s="5" t="s">
        <v>2</v>
      </c>
      <c r="G46" s="5" t="s">
        <v>59</v>
      </c>
      <c r="H46" s="5">
        <v>250</v>
      </c>
      <c r="I46" s="7">
        <v>41260</v>
      </c>
      <c r="J46" s="7">
        <v>41429</v>
      </c>
      <c r="K46" s="5">
        <v>4</v>
      </c>
      <c r="L46" s="15" t="s">
        <v>62</v>
      </c>
      <c r="M46" s="15" t="s">
        <v>62</v>
      </c>
      <c r="N46" s="3" t="s">
        <v>62</v>
      </c>
      <c r="O46" s="15" t="s">
        <v>62</v>
      </c>
      <c r="P46" s="3" t="s">
        <v>62</v>
      </c>
      <c r="Q46" s="15" t="s">
        <v>62</v>
      </c>
      <c r="R46" s="16">
        <v>576.4</v>
      </c>
      <c r="S46" s="2">
        <v>0.32279999999999998</v>
      </c>
      <c r="T46" s="2">
        <v>0.25090000000000001</v>
      </c>
      <c r="U46" s="2">
        <f t="shared" si="1"/>
        <v>0.57369999999999999</v>
      </c>
      <c r="V46" s="2">
        <v>0.15720000000000001</v>
      </c>
    </row>
    <row r="47" spans="1:22" ht="15" customHeight="1" x14ac:dyDescent="0.55000000000000004">
      <c r="A47" s="14">
        <v>21910305041</v>
      </c>
      <c r="B47" s="1">
        <v>808</v>
      </c>
      <c r="C47" s="5" t="s">
        <v>58</v>
      </c>
      <c r="D47" s="6">
        <v>896</v>
      </c>
      <c r="E47" s="5" t="s">
        <v>3</v>
      </c>
      <c r="F47" s="5" t="s">
        <v>2</v>
      </c>
      <c r="G47" s="5" t="s">
        <v>59</v>
      </c>
      <c r="H47" s="5">
        <v>250</v>
      </c>
      <c r="I47" s="7">
        <v>41287</v>
      </c>
      <c r="J47" s="7">
        <v>41463</v>
      </c>
      <c r="K47" s="5">
        <v>5</v>
      </c>
      <c r="L47" s="15" t="s">
        <v>62</v>
      </c>
      <c r="M47" s="15" t="s">
        <v>62</v>
      </c>
      <c r="N47" s="3" t="s">
        <v>62</v>
      </c>
      <c r="O47" s="15" t="s">
        <v>62</v>
      </c>
      <c r="P47" s="3" t="s">
        <v>62</v>
      </c>
      <c r="Q47" s="15" t="s">
        <v>62</v>
      </c>
      <c r="R47" s="16">
        <v>510</v>
      </c>
      <c r="S47" s="2">
        <v>0.33989999999999998</v>
      </c>
      <c r="T47" s="2">
        <v>0.26889999999999997</v>
      </c>
      <c r="U47" s="2">
        <f t="shared" si="1"/>
        <v>0.60880000000000001</v>
      </c>
      <c r="V47" s="2">
        <v>0.1278</v>
      </c>
    </row>
    <row r="48" spans="1:22" ht="15" customHeight="1" x14ac:dyDescent="0.55000000000000004">
      <c r="A48" s="14">
        <v>21910302901</v>
      </c>
      <c r="B48" s="1">
        <v>970</v>
      </c>
      <c r="C48" s="5" t="s">
        <v>58</v>
      </c>
      <c r="D48" s="6">
        <v>772</v>
      </c>
      <c r="E48" s="5" t="s">
        <v>3</v>
      </c>
      <c r="F48" s="5" t="s">
        <v>2</v>
      </c>
      <c r="G48" s="5" t="s">
        <v>59</v>
      </c>
      <c r="H48" s="5">
        <v>250</v>
      </c>
      <c r="I48" s="7">
        <v>41260</v>
      </c>
      <c r="J48" s="7">
        <v>41429</v>
      </c>
      <c r="K48" s="5">
        <v>4</v>
      </c>
      <c r="L48" s="15" t="s">
        <v>62</v>
      </c>
      <c r="M48" s="15" t="s">
        <v>62</v>
      </c>
      <c r="N48" s="3" t="s">
        <v>62</v>
      </c>
      <c r="O48" s="15" t="s">
        <v>62</v>
      </c>
      <c r="P48" s="3" t="s">
        <v>62</v>
      </c>
      <c r="Q48" s="15" t="s">
        <v>62</v>
      </c>
      <c r="R48" s="16">
        <v>546</v>
      </c>
      <c r="S48" s="2">
        <v>0.31879999999999997</v>
      </c>
      <c r="T48" s="2">
        <v>0.27700000000000002</v>
      </c>
      <c r="U48" s="2">
        <f t="shared" si="1"/>
        <v>0.5958</v>
      </c>
      <c r="V48" s="2">
        <v>0.10730000000000001</v>
      </c>
    </row>
    <row r="49" spans="1:22" ht="15" customHeight="1" x14ac:dyDescent="0.55000000000000004">
      <c r="A49" s="14">
        <v>21910300491</v>
      </c>
      <c r="B49" s="1">
        <v>1134</v>
      </c>
      <c r="C49" s="5" t="s">
        <v>58</v>
      </c>
      <c r="D49" s="6">
        <v>51</v>
      </c>
      <c r="E49" s="5" t="s">
        <v>3</v>
      </c>
      <c r="F49" s="5" t="s">
        <v>2</v>
      </c>
      <c r="G49" s="5" t="s">
        <v>59</v>
      </c>
      <c r="H49" s="5">
        <v>250</v>
      </c>
      <c r="I49" s="7">
        <v>41176</v>
      </c>
      <c r="J49" s="7">
        <v>41361</v>
      </c>
      <c r="K49" s="5">
        <v>1</v>
      </c>
      <c r="L49" s="15">
        <v>0</v>
      </c>
      <c r="M49" s="15">
        <v>16</v>
      </c>
      <c r="N49" s="3">
        <v>0</v>
      </c>
      <c r="O49" s="3">
        <v>10</v>
      </c>
      <c r="P49" s="3">
        <v>21</v>
      </c>
      <c r="Q49" s="3">
        <v>84</v>
      </c>
      <c r="R49" s="16">
        <v>412.3</v>
      </c>
      <c r="S49" s="2">
        <v>0.23200000000000001</v>
      </c>
      <c r="T49" s="9">
        <v>0.28000000000000003</v>
      </c>
      <c r="U49" s="2">
        <f t="shared" si="1"/>
        <v>0.51200000000000001</v>
      </c>
      <c r="V49" s="9">
        <v>0.1116</v>
      </c>
    </row>
    <row r="50" spans="1:22" ht="15" customHeight="1" x14ac:dyDescent="0.55000000000000004">
      <c r="A50" s="14">
        <v>21910305052</v>
      </c>
      <c r="B50" s="1">
        <v>1341</v>
      </c>
      <c r="C50" s="5" t="s">
        <v>58</v>
      </c>
      <c r="D50" s="6">
        <v>895</v>
      </c>
      <c r="E50" s="5" t="s">
        <v>3</v>
      </c>
      <c r="F50" s="5" t="s">
        <v>2</v>
      </c>
      <c r="G50" s="5" t="s">
        <v>59</v>
      </c>
      <c r="H50" s="5">
        <v>250</v>
      </c>
      <c r="I50" s="7">
        <v>41290</v>
      </c>
      <c r="J50" s="7">
        <v>41463</v>
      </c>
      <c r="K50" s="5">
        <v>5</v>
      </c>
      <c r="L50" s="15" t="s">
        <v>62</v>
      </c>
      <c r="M50" s="15" t="s">
        <v>62</v>
      </c>
      <c r="N50" s="3" t="s">
        <v>62</v>
      </c>
      <c r="O50" s="15" t="s">
        <v>62</v>
      </c>
      <c r="P50" s="3" t="s">
        <v>62</v>
      </c>
      <c r="Q50" s="15" t="s">
        <v>62</v>
      </c>
      <c r="R50" s="16">
        <v>502.7</v>
      </c>
      <c r="S50" s="2">
        <v>0.33639999999999998</v>
      </c>
      <c r="T50" s="2">
        <v>0.23480000000000001</v>
      </c>
      <c r="U50" s="2">
        <f t="shared" si="1"/>
        <v>0.57119999999999993</v>
      </c>
      <c r="V50" s="2">
        <v>0.10100000000000001</v>
      </c>
    </row>
    <row r="52" spans="1:22" ht="15" customHeight="1" x14ac:dyDescent="0.55000000000000004">
      <c r="A52" s="34" t="s">
        <v>70</v>
      </c>
    </row>
    <row r="53" spans="1:22" ht="15" customHeight="1" x14ac:dyDescent="0.55000000000000004">
      <c r="A53" s="35" t="s">
        <v>71</v>
      </c>
    </row>
    <row r="54" spans="1:22" ht="15" customHeight="1" x14ac:dyDescent="0.55000000000000004">
      <c r="A54" s="35" t="s">
        <v>72</v>
      </c>
    </row>
    <row r="55" spans="1:22" ht="15" customHeight="1" x14ac:dyDescent="0.55000000000000004">
      <c r="A55" s="35" t="s">
        <v>73</v>
      </c>
    </row>
    <row r="56" spans="1:22" ht="15" customHeight="1" x14ac:dyDescent="0.55000000000000004"/>
    <row r="57" spans="1:22" ht="12" customHeight="1" x14ac:dyDescent="0.55000000000000004"/>
    <row r="58" spans="1:22" ht="12" customHeight="1" x14ac:dyDescent="0.55000000000000004"/>
    <row r="59" spans="1:22" ht="12" customHeight="1" x14ac:dyDescent="0.55000000000000004"/>
    <row r="60" spans="1:22" ht="12" customHeight="1" x14ac:dyDescent="0.55000000000000004"/>
    <row r="61" spans="1:22" ht="12" customHeight="1" x14ac:dyDescent="0.55000000000000004"/>
    <row r="62" spans="1:22" ht="12" customHeight="1" x14ac:dyDescent="0.55000000000000004"/>
    <row r="63" spans="1:22" ht="12" customHeight="1" x14ac:dyDescent="0.55000000000000004"/>
    <row r="64" spans="1:22" ht="12" customHeight="1" x14ac:dyDescent="0.55000000000000004"/>
    <row r="65" ht="12" customHeight="1" x14ac:dyDescent="0.55000000000000004"/>
    <row r="66" ht="12" customHeight="1" x14ac:dyDescent="0.55000000000000004"/>
    <row r="67" ht="12" customHeight="1" x14ac:dyDescent="0.55000000000000004"/>
    <row r="68" ht="12" customHeight="1" x14ac:dyDescent="0.55000000000000004"/>
    <row r="69" ht="12" customHeight="1" x14ac:dyDescent="0.55000000000000004"/>
    <row r="70" ht="12" customHeight="1" x14ac:dyDescent="0.55000000000000004"/>
    <row r="71" ht="12" customHeight="1" x14ac:dyDescent="0.55000000000000004"/>
    <row r="72" ht="12" customHeight="1" x14ac:dyDescent="0.55000000000000004"/>
    <row r="73" ht="12" customHeight="1" x14ac:dyDescent="0.55000000000000004"/>
    <row r="74" ht="12" customHeight="1" x14ac:dyDescent="0.55000000000000004"/>
    <row r="75" ht="12" customHeight="1" x14ac:dyDescent="0.55000000000000004"/>
    <row r="76" ht="12" customHeight="1" x14ac:dyDescent="0.55000000000000004"/>
    <row r="77" ht="12" customHeight="1" x14ac:dyDescent="0.55000000000000004"/>
    <row r="78" ht="12" customHeight="1" x14ac:dyDescent="0.55000000000000004"/>
    <row r="79" ht="12" customHeight="1" x14ac:dyDescent="0.55000000000000004"/>
    <row r="80" ht="12" customHeight="1" x14ac:dyDescent="0.55000000000000004"/>
    <row r="81" ht="12" customHeight="1" x14ac:dyDescent="0.55000000000000004"/>
    <row r="82" ht="12" customHeight="1" x14ac:dyDescent="0.55000000000000004"/>
    <row r="83" ht="12" customHeight="1" x14ac:dyDescent="0.55000000000000004"/>
    <row r="84" ht="12" customHeight="1" x14ac:dyDescent="0.55000000000000004"/>
    <row r="85" ht="12" customHeight="1" x14ac:dyDescent="0.55000000000000004"/>
    <row r="86" ht="12" customHeight="1" x14ac:dyDescent="0.55000000000000004"/>
    <row r="87" ht="12" customHeight="1" x14ac:dyDescent="0.55000000000000004"/>
    <row r="88" ht="12" customHeight="1" x14ac:dyDescent="0.55000000000000004"/>
    <row r="89" ht="12" customHeight="1" x14ac:dyDescent="0.55000000000000004"/>
    <row r="90" ht="12" customHeight="1" x14ac:dyDescent="0.55000000000000004"/>
    <row r="91" ht="12" customHeight="1" x14ac:dyDescent="0.55000000000000004"/>
    <row r="92" ht="12" customHeight="1" x14ac:dyDescent="0.55000000000000004"/>
    <row r="93" ht="12" customHeight="1" x14ac:dyDescent="0.55000000000000004"/>
    <row r="94" ht="12" customHeight="1" x14ac:dyDescent="0.55000000000000004"/>
    <row r="95" ht="12" customHeight="1" x14ac:dyDescent="0.55000000000000004"/>
    <row r="96" ht="12" customHeight="1" x14ac:dyDescent="0.55000000000000004"/>
    <row r="97" ht="12" customHeight="1" x14ac:dyDescent="0.55000000000000004"/>
    <row r="98" ht="12" customHeight="1" x14ac:dyDescent="0.55000000000000004"/>
    <row r="99" ht="12" customHeight="1" x14ac:dyDescent="0.55000000000000004"/>
    <row r="100" ht="12" customHeight="1" x14ac:dyDescent="0.55000000000000004"/>
    <row r="101" ht="12" customHeight="1" x14ac:dyDescent="0.55000000000000004"/>
    <row r="102" ht="12" customHeight="1" x14ac:dyDescent="0.55000000000000004"/>
  </sheetData>
  <pageMargins left="0.7" right="0.7" top="0.75" bottom="0.75" header="0.3" footer="0.3"/>
  <pageSetup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</vt:lpstr>
      <vt:lpstr>Ventral Prostate and Bladder Wt</vt:lpstr>
    </vt:vector>
  </TitlesOfParts>
  <Company>US FDA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Prins Set8 6Month Ventral Prostate and Bladder Organ Weights</dc:title>
  <dc:subject>CLARITY-BPA</dc:subject>
  <dc:creator>Luisa Camacho;Dr. Gail Prins; NIH</dc:creator>
  <cp:keywords>CLARITY-BPA</cp:keywords>
  <cp:lastModifiedBy>Jamie Moose</cp:lastModifiedBy>
  <cp:lastPrinted>2013-11-04T22:09:42Z</cp:lastPrinted>
  <dcterms:created xsi:type="dcterms:W3CDTF">2013-04-05T22:55:59Z</dcterms:created>
  <dcterms:modified xsi:type="dcterms:W3CDTF">2018-09-07T18:59:59Z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