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y Documents\Mixtures\HTS Mixtures\ER paper\Revision\"/>
    </mc:Choice>
  </mc:AlternateContent>
  <xr:revisionPtr revIDLastSave="0" documentId="13_ncr:1_{3059C433-7338-4D3B-BB25-D216EF4C41F2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FileContents" sheetId="4" r:id="rId1"/>
    <sheet name="Column descriptions" sheetId="3" r:id="rId2"/>
    <sheet name="ER-bla fit parameters" sheetId="1" r:id="rId3"/>
    <sheet name="ER-bla model results" sheetId="2" r:id="rId4"/>
    <sheet name="ER-luc fit parameters" sheetId="6" r:id="rId5"/>
    <sheet name="ER-luc model results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6" l="1"/>
  <c r="J5" i="6"/>
  <c r="F5" i="6"/>
  <c r="I5" i="6"/>
  <c r="H5" i="6"/>
  <c r="G5" i="6"/>
</calcChain>
</file>

<file path=xl/sharedStrings.xml><?xml version="1.0" encoding="utf-8"?>
<sst xmlns="http://schemas.openxmlformats.org/spreadsheetml/2006/main" count="587" uniqueCount="136">
  <si>
    <t>CAS</t>
  </si>
  <si>
    <t>Name</t>
  </si>
  <si>
    <t>Description</t>
  </si>
  <si>
    <t>k</t>
  </si>
  <si>
    <t>v</t>
  </si>
  <si>
    <t>v95LCL</t>
  </si>
  <si>
    <t>v95UCL</t>
  </si>
  <si>
    <t>k95LCL</t>
  </si>
  <si>
    <t>k95UCL</t>
  </si>
  <si>
    <t>COD_IA_data</t>
  </si>
  <si>
    <t>COD_fit_data</t>
  </si>
  <si>
    <t>v_pred</t>
  </si>
  <si>
    <t>vpred_LCL</t>
  </si>
  <si>
    <t>vpred_UCL</t>
  </si>
  <si>
    <t>k_pred</t>
  </si>
  <si>
    <t>kpred_LCL</t>
  </si>
  <si>
    <t>kpred_UCL</t>
  </si>
  <si>
    <t>kinv_pred</t>
  </si>
  <si>
    <t>kinvpred_LCL</t>
  </si>
  <si>
    <t>kinvpred_UCL</t>
  </si>
  <si>
    <t>EC10_pred_GCA</t>
  </si>
  <si>
    <t>EC10_pred_GCA_LCL</t>
  </si>
  <si>
    <t>EC10_pred_GCA_UCL</t>
  </si>
  <si>
    <t>EC10</t>
  </si>
  <si>
    <t>EC10_LCL</t>
  </si>
  <si>
    <t>EC10_UCL</t>
  </si>
  <si>
    <t>EC10_pred_IA</t>
  </si>
  <si>
    <t>EC10_pred_IA_LCL</t>
  </si>
  <si>
    <t>EC10_pred_IA_UCL</t>
  </si>
  <si>
    <t>107-15-3</t>
  </si>
  <si>
    <t>Component</t>
  </si>
  <si>
    <t>143-50-0</t>
  </si>
  <si>
    <t>15972-60-8</t>
  </si>
  <si>
    <t>17924-92-4</t>
  </si>
  <si>
    <t>34256-82-1</t>
  </si>
  <si>
    <t>434-07-1</t>
  </si>
  <si>
    <t>50-02-2</t>
  </si>
  <si>
    <t>50-29-3</t>
  </si>
  <si>
    <t>80-05-7</t>
  </si>
  <si>
    <t>80-43-3</t>
  </si>
  <si>
    <t>84852-15-3</t>
  </si>
  <si>
    <t>Inf</t>
  </si>
  <si>
    <t>1st  5 EQUIPOTENT</t>
  </si>
  <si>
    <t>ER mixture</t>
  </si>
  <si>
    <t>2ND 5 EQUIPOTENT</t>
  </si>
  <si>
    <t>EQUIPOTENT CONCENTRATIONS</t>
  </si>
  <si>
    <t>EQUICONCENTRATION SOLUTIONS</t>
  </si>
  <si>
    <t>Mix1 zearalenone Drives response all others 1% of AC50</t>
  </si>
  <si>
    <t>Mix2 bisphenol a Drives response all others 1% of AC50</t>
  </si>
  <si>
    <t>Mix3 ethylenediamine Drives response all others 1% of AC50</t>
  </si>
  <si>
    <t>Mix4 chlordecone Drives response all others 1% of AC50</t>
  </si>
  <si>
    <t>Mix5 acetochlor Drives response all others 1% of AC50</t>
  </si>
  <si>
    <t>Mix6 butlybenzlyphtalate Drives response all others 1% of AC50</t>
  </si>
  <si>
    <t>Mix7 dicumyl peroxide Drives response all others 1% of AC50</t>
  </si>
  <si>
    <t>Mix10 alachlor Drives response all others 1% of AC50</t>
  </si>
  <si>
    <t>Graded 1  Graded concentrations with zeralenone and bisphenol a  driving the response</t>
  </si>
  <si>
    <t>Graded 4  Graded concentrations with chlordecone and acetochlor driving the response</t>
  </si>
  <si>
    <t>Ethylenediamine</t>
  </si>
  <si>
    <t>Chlordecone</t>
  </si>
  <si>
    <t>Alachlor</t>
  </si>
  <si>
    <t>Zearalenone</t>
  </si>
  <si>
    <t>Acetochlor</t>
  </si>
  <si>
    <t>Oxymetholone</t>
  </si>
  <si>
    <t>Dexamethasone</t>
  </si>
  <si>
    <t>Bisphenol a</t>
  </si>
  <si>
    <t>Dicumyl peroxide</t>
  </si>
  <si>
    <t>n/a</t>
  </si>
  <si>
    <t>Mixture number</t>
  </si>
  <si>
    <t>Substance type</t>
  </si>
  <si>
    <t>Description of columns on following worksheets</t>
  </si>
  <si>
    <t>On both 'Fit parameters' and 'Model results' worksheets:</t>
  </si>
  <si>
    <t>CAS number of substance</t>
  </si>
  <si>
    <t>Name (chemical or mixture)</t>
  </si>
  <si>
    <t>Description of mixture</t>
  </si>
  <si>
    <t>Mixture number corresponding to order of mixtures in concentration-response plot files, also referred to in text</t>
  </si>
  <si>
    <t>Component, AR mixture, ER mixture, or ER-AR mixture</t>
  </si>
  <si>
    <t>On 'Fit parameters' worksheet:</t>
  </si>
  <si>
    <t>Hill function parameter (efficacy), v=100 is efficacy = to positive control</t>
  </si>
  <si>
    <t>Hill function parameter, units 1/(uM)</t>
  </si>
  <si>
    <t>95% lower confidence limit for v</t>
  </si>
  <si>
    <t>95% upper confidence limit for v</t>
  </si>
  <si>
    <t>95% lower confidence limit for k</t>
  </si>
  <si>
    <t>95% upper confidence limit for k</t>
  </si>
  <si>
    <t>On 'Model results' worksheet:</t>
  </si>
  <si>
    <t>COD of Hill function fit compared to data mean at each concentration</t>
  </si>
  <si>
    <t>COD of IA model, compared to data mean at each concentration</t>
  </si>
  <si>
    <t>COD of GCA model, compared to data mean at each concentration</t>
  </si>
  <si>
    <t>COD_GCA_data</t>
  </si>
  <si>
    <t>Predicted v from GCA model</t>
  </si>
  <si>
    <t>95% lower confidence limit for predicted v</t>
  </si>
  <si>
    <t>95% upper confidence limit for predicted v</t>
  </si>
  <si>
    <t>Predicted k from GCA model</t>
  </si>
  <si>
    <t>95% lower confidence limit for predicted k</t>
  </si>
  <si>
    <t>95% upper confidence limit for predicted k</t>
  </si>
  <si>
    <t>Predicted 1/k from GCA model</t>
  </si>
  <si>
    <t>95% lower confidence limit for predicted 1/k</t>
  </si>
  <si>
    <t>95% upper confidence limit for predicted 1/k</t>
  </si>
  <si>
    <t>EC10 from Hill function fit to data</t>
  </si>
  <si>
    <t>Lower 95% confidence limit of EC10</t>
  </si>
  <si>
    <t>Upper 95% confidence limit of EC10</t>
  </si>
  <si>
    <t>EC10 prediction from GCA model</t>
  </si>
  <si>
    <t>Lower 95% confidence limit of EC10_pred_GCA</t>
  </si>
  <si>
    <t>Upper 95% confidence limit of EC10_pred_GCA</t>
  </si>
  <si>
    <t>When the Hill function of model prediction does not reach 10 in the tested concentration range, EC10 (or</t>
  </si>
  <si>
    <t>its predicted value) is given as Inf (infinite) and confidence limits for EC10 are given as n/a.</t>
  </si>
  <si>
    <t>NA</t>
  </si>
  <si>
    <t>FoldChange_EC10_GCA</t>
  </si>
  <si>
    <t>FoldChange_EC10_IA</t>
  </si>
  <si>
    <t>Fold change of EC10 between fit to data and GCA model</t>
  </si>
  <si>
    <t xml:space="preserve">Fold changes of EC10 are given as Inf when one of the EC10 values is Inf and one is finite. </t>
  </si>
  <si>
    <t xml:space="preserve">Fold changes of EC10 are given as NA when both EC10 values are Inf. </t>
  </si>
  <si>
    <t>Goodatmax_GCA</t>
  </si>
  <si>
    <t>Goodatmax_IA</t>
  </si>
  <si>
    <t>Supplementary Material</t>
  </si>
  <si>
    <t>Worksheets</t>
  </si>
  <si>
    <t>Worksheet 'Column descriptions' gives descriptions of the contents of each column of the remaining worksheets.</t>
  </si>
  <si>
    <t>Other worksheets contain results of the Hill function fit ('fit parameters') and model predictions ('model results') for the ER-bla and ER-luc assay data.</t>
  </si>
  <si>
    <t>Lessons learned from evaluating defined chemical mixtures in a high throughput estrogen receptor assay system</t>
  </si>
  <si>
    <t>Authors: Fred Parham, Kristin M. Eccles, Cynthia V. Rider, Srilatha Sakamuru, Menghang Xia, Ruili Huang, Raymond R. Tice, Gregg E. Dinse, Michael J. DeVito</t>
  </si>
  <si>
    <t>Zearalenone- Mixture 5 Proxy</t>
  </si>
  <si>
    <t>Zearalenone- Curve Shift</t>
  </si>
  <si>
    <t>Proxy Method</t>
  </si>
  <si>
    <t>Curve Shift</t>
  </si>
  <si>
    <t>Mix 5</t>
  </si>
  <si>
    <t>p,p', DDT</t>
  </si>
  <si>
    <t>Nonylphenol</t>
  </si>
  <si>
    <t>Mix8 p,p-DDT Drives response all others 1% of AC50</t>
  </si>
  <si>
    <t>Graded 3  Graded concentrations with ethylenediamine and chlordecone driving the response</t>
  </si>
  <si>
    <t>Graded 5  Graded concentrations with acetochlor and butly benzyl phthalate driving the response</t>
  </si>
  <si>
    <t>Graded 6  Graded concentrations with butly benzyl phthalate and dicumyl peroxide driving the response</t>
  </si>
  <si>
    <t>Graded 7  Graded concentrations with dicumyl peroxide and p,p'-DDT driving the response</t>
  </si>
  <si>
    <t>Graded 8  Graded concentrations with  p,p'-DDT and Nonylphenol driving the response</t>
  </si>
  <si>
    <t>Graded 9  Graded concentrations with nonylphenol and alachlor driving the response</t>
  </si>
  <si>
    <t>Mix9 nonlyphenol Drives response all others 1% of AC50</t>
  </si>
  <si>
    <t>Graded 2  Graded concentrations with bisphenol a and ethylenediamine  driving the response</t>
  </si>
  <si>
    <t>p,p'-DDT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</si>
</sst>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49" fontId="0" fillId="0" borderId="0" xfId="0" applyNumberFormat="1"/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quotePrefix="1" applyFont="1"/>
    <xf numFmtId="0" fontId="19" fillId="0" borderId="0" xfId="0" applyFont="1"/>
    <xf numFmtId="0" fontId="0" fillId="0" borderId="0" xfId="0" applyFill="1"/>
    <xf numFmtId="2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49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1D066-7DEC-47A6-9EC4-00B6A084030B}">
  <dimension ref="A1:A9"/>
  <sheetViews>
    <sheetView workbookViewId="0">
      <selection activeCell="A3" sqref="A1:XFD3"/>
    </sheetView>
  </sheetViews>
  <sheetFormatPr defaultColWidth="8.81640625" defaultRowHeight="14.5" x14ac:dyDescent="0.35"/>
  <sheetData>
    <row r="1" spans="1:1" ht="15.5" x14ac:dyDescent="0.35">
      <c r="A1" s="2" t="s">
        <v>113</v>
      </c>
    </row>
    <row r="2" spans="1:1" ht="15.5" x14ac:dyDescent="0.35">
      <c r="A2" s="3" t="s">
        <v>117</v>
      </c>
    </row>
    <row r="3" spans="1:1" ht="15.5" x14ac:dyDescent="0.35">
      <c r="A3" s="3" t="s">
        <v>118</v>
      </c>
    </row>
    <row r="4" spans="1:1" ht="15.5" x14ac:dyDescent="0.35">
      <c r="A4" s="2"/>
    </row>
    <row r="5" spans="1:1" ht="15.5" x14ac:dyDescent="0.35">
      <c r="A5" s="2"/>
    </row>
    <row r="6" spans="1:1" ht="15.5" x14ac:dyDescent="0.35">
      <c r="A6" s="2" t="s">
        <v>114</v>
      </c>
    </row>
    <row r="7" spans="1:1" ht="15.5" x14ac:dyDescent="0.35">
      <c r="A7" s="4" t="s">
        <v>115</v>
      </c>
    </row>
    <row r="8" spans="1:1" ht="15.5" x14ac:dyDescent="0.35">
      <c r="A8" s="4"/>
    </row>
    <row r="9" spans="1:1" ht="15.5" x14ac:dyDescent="0.35">
      <c r="A9" s="5" t="s">
        <v>116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opLeftCell="A17" workbookViewId="0">
      <selection activeCell="F53" sqref="F53"/>
    </sheetView>
  </sheetViews>
  <sheetFormatPr defaultColWidth="8.81640625" defaultRowHeight="14.5" x14ac:dyDescent="0.35"/>
  <cols>
    <col min="1" max="1" width="43.81640625" bestFit="1" customWidth="1"/>
  </cols>
  <sheetData>
    <row r="1" spans="1:3" x14ac:dyDescent="0.35">
      <c r="A1" t="s">
        <v>69</v>
      </c>
    </row>
    <row r="3" spans="1:3" x14ac:dyDescent="0.35">
      <c r="A3" t="s">
        <v>70</v>
      </c>
    </row>
    <row r="6" spans="1:3" x14ac:dyDescent="0.35">
      <c r="A6" s="1" t="s">
        <v>0</v>
      </c>
      <c r="C6" t="s">
        <v>71</v>
      </c>
    </row>
    <row r="7" spans="1:3" x14ac:dyDescent="0.35">
      <c r="A7" t="s">
        <v>1</v>
      </c>
      <c r="C7" t="s">
        <v>72</v>
      </c>
    </row>
    <row r="8" spans="1:3" x14ac:dyDescent="0.35">
      <c r="A8" t="s">
        <v>2</v>
      </c>
      <c r="C8" t="s">
        <v>73</v>
      </c>
    </row>
    <row r="9" spans="1:3" x14ac:dyDescent="0.35">
      <c r="A9" t="s">
        <v>67</v>
      </c>
      <c r="C9" t="s">
        <v>74</v>
      </c>
    </row>
    <row r="10" spans="1:3" x14ac:dyDescent="0.35">
      <c r="A10" t="s">
        <v>68</v>
      </c>
      <c r="C10" t="s">
        <v>75</v>
      </c>
    </row>
    <row r="13" spans="1:3" x14ac:dyDescent="0.35">
      <c r="A13" t="s">
        <v>76</v>
      </c>
    </row>
    <row r="15" spans="1:3" x14ac:dyDescent="0.35">
      <c r="A15" t="s">
        <v>4</v>
      </c>
      <c r="C15" t="s">
        <v>77</v>
      </c>
    </row>
    <row r="16" spans="1:3" x14ac:dyDescent="0.35">
      <c r="A16" t="s">
        <v>3</v>
      </c>
      <c r="C16" t="s">
        <v>78</v>
      </c>
    </row>
    <row r="17" spans="1:3" x14ac:dyDescent="0.35">
      <c r="A17" t="s">
        <v>5</v>
      </c>
      <c r="C17" t="s">
        <v>79</v>
      </c>
    </row>
    <row r="18" spans="1:3" x14ac:dyDescent="0.35">
      <c r="A18" t="s">
        <v>6</v>
      </c>
      <c r="C18" t="s">
        <v>80</v>
      </c>
    </row>
    <row r="19" spans="1:3" x14ac:dyDescent="0.35">
      <c r="A19" t="s">
        <v>7</v>
      </c>
      <c r="C19" t="s">
        <v>81</v>
      </c>
    </row>
    <row r="20" spans="1:3" x14ac:dyDescent="0.35">
      <c r="A20" t="s">
        <v>8</v>
      </c>
      <c r="C20" t="s">
        <v>82</v>
      </c>
    </row>
    <row r="21" spans="1:3" x14ac:dyDescent="0.35">
      <c r="A21" t="s">
        <v>10</v>
      </c>
      <c r="C21" t="s">
        <v>84</v>
      </c>
    </row>
    <row r="24" spans="1:3" x14ac:dyDescent="0.35">
      <c r="A24" t="s">
        <v>83</v>
      </c>
    </row>
    <row r="26" spans="1:3" x14ac:dyDescent="0.35">
      <c r="A26" t="s">
        <v>87</v>
      </c>
      <c r="C26" t="s">
        <v>86</v>
      </c>
    </row>
    <row r="27" spans="1:3" x14ac:dyDescent="0.35">
      <c r="A27" t="s">
        <v>9</v>
      </c>
      <c r="C27" t="s">
        <v>85</v>
      </c>
    </row>
    <row r="28" spans="1:3" x14ac:dyDescent="0.35">
      <c r="A28" t="s">
        <v>11</v>
      </c>
      <c r="C28" t="s">
        <v>88</v>
      </c>
    </row>
    <row r="29" spans="1:3" x14ac:dyDescent="0.35">
      <c r="A29" t="s">
        <v>12</v>
      </c>
      <c r="C29" t="s">
        <v>89</v>
      </c>
    </row>
    <row r="30" spans="1:3" x14ac:dyDescent="0.35">
      <c r="A30" t="s">
        <v>13</v>
      </c>
      <c r="C30" t="s">
        <v>90</v>
      </c>
    </row>
    <row r="31" spans="1:3" x14ac:dyDescent="0.35">
      <c r="A31" t="s">
        <v>14</v>
      </c>
      <c r="C31" t="s">
        <v>91</v>
      </c>
    </row>
    <row r="32" spans="1:3" x14ac:dyDescent="0.35">
      <c r="A32" t="s">
        <v>15</v>
      </c>
      <c r="C32" t="s">
        <v>92</v>
      </c>
    </row>
    <row r="33" spans="1:10" x14ac:dyDescent="0.35">
      <c r="A33" t="s">
        <v>16</v>
      </c>
      <c r="C33" t="s">
        <v>93</v>
      </c>
    </row>
    <row r="34" spans="1:10" x14ac:dyDescent="0.35">
      <c r="A34" t="s">
        <v>17</v>
      </c>
      <c r="C34" t="s">
        <v>94</v>
      </c>
    </row>
    <row r="35" spans="1:10" x14ac:dyDescent="0.35">
      <c r="A35" t="s">
        <v>18</v>
      </c>
      <c r="C35" t="s">
        <v>95</v>
      </c>
    </row>
    <row r="36" spans="1:10" x14ac:dyDescent="0.35">
      <c r="A36" t="s">
        <v>19</v>
      </c>
      <c r="C36" t="s">
        <v>96</v>
      </c>
    </row>
    <row r="37" spans="1:10" x14ac:dyDescent="0.35">
      <c r="A37" t="s">
        <v>23</v>
      </c>
      <c r="C37" t="s">
        <v>97</v>
      </c>
      <c r="J37" t="s">
        <v>103</v>
      </c>
    </row>
    <row r="38" spans="1:10" x14ac:dyDescent="0.35">
      <c r="A38" t="s">
        <v>24</v>
      </c>
      <c r="C38" t="s">
        <v>98</v>
      </c>
      <c r="J38" t="s">
        <v>104</v>
      </c>
    </row>
    <row r="39" spans="1:10" x14ac:dyDescent="0.35">
      <c r="A39" t="s">
        <v>25</v>
      </c>
      <c r="C39" t="s">
        <v>99</v>
      </c>
    </row>
    <row r="40" spans="1:10" x14ac:dyDescent="0.35">
      <c r="A40" t="s">
        <v>20</v>
      </c>
      <c r="C40" t="s">
        <v>100</v>
      </c>
      <c r="J40" t="s">
        <v>109</v>
      </c>
    </row>
    <row r="41" spans="1:10" x14ac:dyDescent="0.35">
      <c r="A41" t="s">
        <v>21</v>
      </c>
      <c r="C41" t="s">
        <v>101</v>
      </c>
      <c r="J41" t="s">
        <v>110</v>
      </c>
    </row>
    <row r="42" spans="1:10" x14ac:dyDescent="0.35">
      <c r="A42" t="s">
        <v>22</v>
      </c>
      <c r="C42" t="s">
        <v>102</v>
      </c>
    </row>
    <row r="43" spans="1:10" x14ac:dyDescent="0.35">
      <c r="A43" t="s">
        <v>106</v>
      </c>
      <c r="C4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workbookViewId="0">
      <selection activeCell="C13" sqref="C13:C35"/>
    </sheetView>
  </sheetViews>
  <sheetFormatPr defaultColWidth="8.81640625" defaultRowHeight="14.5" x14ac:dyDescent="0.35"/>
  <cols>
    <col min="1" max="1" width="15.453125" style="6" customWidth="1"/>
    <col min="2" max="2" width="20.81640625" style="6" customWidth="1"/>
    <col min="3" max="3" width="91.08984375" style="6" bestFit="1" customWidth="1"/>
    <col min="4" max="5" width="8.81640625" style="6"/>
    <col min="6" max="11" width="10.81640625" style="6"/>
    <col min="12" max="16384" width="8.81640625" style="6"/>
  </cols>
  <sheetData>
    <row r="1" spans="1:11" x14ac:dyDescent="0.35">
      <c r="A1" s="10" t="s">
        <v>0</v>
      </c>
      <c r="B1" s="6" t="s">
        <v>1</v>
      </c>
      <c r="C1" s="6" t="s">
        <v>2</v>
      </c>
      <c r="D1" s="6" t="s">
        <v>67</v>
      </c>
      <c r="E1" s="6" t="s">
        <v>68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0" t="s">
        <v>29</v>
      </c>
      <c r="B2" s="6" t="s">
        <v>57</v>
      </c>
      <c r="C2" s="6" t="s">
        <v>30</v>
      </c>
      <c r="D2" s="6">
        <v>0</v>
      </c>
      <c r="E2" s="6" t="s">
        <v>30</v>
      </c>
      <c r="F2" s="6">
        <v>1.5970541330214401</v>
      </c>
      <c r="G2" s="6">
        <v>-1.64300613296321</v>
      </c>
      <c r="H2" s="6">
        <v>-12.7319401188469</v>
      </c>
      <c r="I2" s="6">
        <v>-0.77100130104400599</v>
      </c>
      <c r="J2" s="6">
        <v>3.5272465739795103E-2</v>
      </c>
      <c r="K2" s="6">
        <v>311.60000000000002</v>
      </c>
    </row>
    <row r="3" spans="1:11" x14ac:dyDescent="0.35">
      <c r="A3" s="10" t="s">
        <v>31</v>
      </c>
      <c r="B3" s="6" t="s">
        <v>58</v>
      </c>
      <c r="C3" s="6" t="s">
        <v>30</v>
      </c>
      <c r="D3" s="6">
        <v>0</v>
      </c>
      <c r="E3" s="6" t="s">
        <v>30</v>
      </c>
      <c r="F3" s="6">
        <v>8.9233306716768901</v>
      </c>
      <c r="G3" s="6">
        <v>38.743105574856003</v>
      </c>
      <c r="H3" s="6">
        <v>36.120212747674501</v>
      </c>
      <c r="I3" s="6">
        <v>41.639740294857503</v>
      </c>
      <c r="J3" s="6">
        <v>7.2324942627653002</v>
      </c>
      <c r="K3" s="6">
        <v>11.1194658980619</v>
      </c>
    </row>
    <row r="4" spans="1:11" x14ac:dyDescent="0.35">
      <c r="A4" s="10" t="s">
        <v>32</v>
      </c>
      <c r="B4" s="6" t="s">
        <v>59</v>
      </c>
      <c r="C4" s="6" t="s">
        <v>30</v>
      </c>
      <c r="D4" s="6">
        <v>0</v>
      </c>
      <c r="E4" s="6" t="s">
        <v>30</v>
      </c>
      <c r="F4" s="6">
        <v>2.0140721246073601</v>
      </c>
      <c r="G4" s="6">
        <v>-1.26671675106624</v>
      </c>
      <c r="H4" s="6">
        <v>-13.049784335949701</v>
      </c>
      <c r="I4" s="6">
        <v>-0.55682930222611104</v>
      </c>
      <c r="J4" s="6">
        <v>2.2021580601021301E-2</v>
      </c>
      <c r="K4" s="6">
        <v>298.39999999999998</v>
      </c>
    </row>
    <row r="5" spans="1:11" x14ac:dyDescent="0.35">
      <c r="A5" s="10" t="s">
        <v>33</v>
      </c>
      <c r="B5" s="6" t="s">
        <v>60</v>
      </c>
      <c r="C5" s="6" t="s">
        <v>30</v>
      </c>
      <c r="D5" s="6">
        <v>0</v>
      </c>
      <c r="E5" s="6" t="s">
        <v>30</v>
      </c>
      <c r="F5" s="6">
        <v>0.106000329431337</v>
      </c>
      <c r="G5" s="6">
        <v>71.484102260834007</v>
      </c>
      <c r="H5" s="6">
        <v>68.200681850607097</v>
      </c>
      <c r="I5" s="6">
        <v>74.896286252771901</v>
      </c>
      <c r="J5" s="6">
        <v>8.7350946601274099E-2</v>
      </c>
      <c r="K5" s="6">
        <v>0.13081381157491301</v>
      </c>
    </row>
    <row r="6" spans="1:11" x14ac:dyDescent="0.35">
      <c r="A6" s="10" t="s">
        <v>34</v>
      </c>
      <c r="B6" s="6" t="s">
        <v>61</v>
      </c>
      <c r="C6" s="6" t="s">
        <v>30</v>
      </c>
      <c r="D6" s="6">
        <v>0</v>
      </c>
      <c r="E6" s="6" t="s">
        <v>30</v>
      </c>
      <c r="F6" s="6">
        <v>2.0930219013874201</v>
      </c>
      <c r="G6" s="6">
        <v>-0.798754238944136</v>
      </c>
      <c r="H6" s="6">
        <v>-7.44419906457252</v>
      </c>
      <c r="I6" s="6">
        <v>-0.23529836864179801</v>
      </c>
      <c r="J6" s="6">
        <v>1.0023457196484399E-2</v>
      </c>
      <c r="K6" s="6">
        <v>292.39999999999998</v>
      </c>
    </row>
    <row r="7" spans="1:11" x14ac:dyDescent="0.35">
      <c r="A7" s="10" t="s">
        <v>35</v>
      </c>
      <c r="B7" s="6" t="s">
        <v>62</v>
      </c>
      <c r="C7" s="6" t="s">
        <v>30</v>
      </c>
      <c r="D7" s="6">
        <v>0</v>
      </c>
      <c r="E7" s="6" t="s">
        <v>30</v>
      </c>
      <c r="F7" s="6">
        <v>1.0128336765929999</v>
      </c>
      <c r="G7" s="6">
        <v>117.538645537935</v>
      </c>
      <c r="H7" s="6">
        <v>113.25929351315401</v>
      </c>
      <c r="I7" s="6">
        <v>122.005057691826</v>
      </c>
      <c r="J7" s="6">
        <v>0.86296042667546802</v>
      </c>
      <c r="K7" s="6">
        <v>1.2056207593166399</v>
      </c>
    </row>
    <row r="8" spans="1:11" x14ac:dyDescent="0.35">
      <c r="A8" s="10" t="s">
        <v>36</v>
      </c>
      <c r="B8" s="6" t="s">
        <v>63</v>
      </c>
      <c r="C8" s="6" t="s">
        <v>30</v>
      </c>
      <c r="D8" s="6">
        <v>0</v>
      </c>
      <c r="E8" s="6" t="s">
        <v>30</v>
      </c>
      <c r="F8" s="6">
        <v>0.11359438496098399</v>
      </c>
      <c r="G8" s="6">
        <v>0.89680587047262605</v>
      </c>
      <c r="H8" s="6">
        <v>-1.1715949223229001</v>
      </c>
      <c r="I8" s="6">
        <v>9.7427194126775092</v>
      </c>
      <c r="J8" s="6">
        <v>1.9859999999999999E-3</v>
      </c>
      <c r="K8" s="6">
        <v>310.39999999999998</v>
      </c>
    </row>
    <row r="9" spans="1:11" x14ac:dyDescent="0.35">
      <c r="A9" s="10" t="s">
        <v>37</v>
      </c>
      <c r="B9" s="6" t="s">
        <v>124</v>
      </c>
      <c r="C9" s="6" t="s">
        <v>30</v>
      </c>
      <c r="D9" s="6">
        <v>0</v>
      </c>
      <c r="E9" s="6" t="s">
        <v>30</v>
      </c>
      <c r="F9" s="6">
        <v>81.788008444978701</v>
      </c>
      <c r="G9" s="6">
        <v>37.1294318491247</v>
      </c>
      <c r="H9" s="6">
        <v>23.3431067941201</v>
      </c>
      <c r="I9" s="6">
        <v>82.105174505803902</v>
      </c>
      <c r="J9" s="6">
        <v>35.489025615318603</v>
      </c>
      <c r="K9" s="6">
        <v>276.73765328738301</v>
      </c>
    </row>
    <row r="10" spans="1:11" x14ac:dyDescent="0.35">
      <c r="A10" s="10" t="s">
        <v>38</v>
      </c>
      <c r="B10" s="6" t="s">
        <v>64</v>
      </c>
      <c r="C10" s="6" t="s">
        <v>30</v>
      </c>
      <c r="D10" s="6">
        <v>0</v>
      </c>
      <c r="E10" s="6" t="s">
        <v>30</v>
      </c>
      <c r="F10" s="6">
        <v>1.3643214226567399</v>
      </c>
      <c r="G10" s="6">
        <v>35.269058486937404</v>
      </c>
      <c r="H10" s="6">
        <v>32.915184276579097</v>
      </c>
      <c r="I10" s="6">
        <v>37.788397940089901</v>
      </c>
      <c r="J10" s="6">
        <v>1.0112825870140001</v>
      </c>
      <c r="K10" s="6">
        <v>1.8416868951300001</v>
      </c>
    </row>
    <row r="11" spans="1:11" x14ac:dyDescent="0.35">
      <c r="A11" s="10" t="s">
        <v>39</v>
      </c>
      <c r="B11" s="6" t="s">
        <v>65</v>
      </c>
      <c r="C11" s="6" t="s">
        <v>30</v>
      </c>
      <c r="D11" s="6">
        <v>0</v>
      </c>
      <c r="E11" s="6" t="s">
        <v>30</v>
      </c>
      <c r="F11" s="6">
        <v>15.4601927070684</v>
      </c>
      <c r="G11" s="6">
        <v>34.716400550687702</v>
      </c>
      <c r="H11" s="6">
        <v>31.664184217280798</v>
      </c>
      <c r="I11" s="6">
        <v>37.8838396975842</v>
      </c>
      <c r="J11" s="6">
        <v>11.6695314747781</v>
      </c>
      <c r="K11" s="6">
        <v>20.236680390235801</v>
      </c>
    </row>
    <row r="12" spans="1:11" x14ac:dyDescent="0.35">
      <c r="A12" s="10" t="s">
        <v>40</v>
      </c>
      <c r="B12" s="6" t="s">
        <v>125</v>
      </c>
      <c r="C12" s="6" t="s">
        <v>30</v>
      </c>
      <c r="D12" s="6">
        <v>0</v>
      </c>
      <c r="E12" s="6" t="s">
        <v>30</v>
      </c>
      <c r="F12" s="6">
        <v>4.6054858770309002</v>
      </c>
      <c r="G12" s="6">
        <v>81.208494971309904</v>
      </c>
      <c r="H12" s="6">
        <v>77.636574012775299</v>
      </c>
      <c r="I12" s="6">
        <v>84.764155108592803</v>
      </c>
      <c r="J12" s="6">
        <v>3.8638487457172399</v>
      </c>
      <c r="K12" s="6">
        <v>5.4977907829875798</v>
      </c>
    </row>
    <row r="13" spans="1:11" x14ac:dyDescent="0.35">
      <c r="A13" s="10"/>
      <c r="C13" s="6" t="s">
        <v>42</v>
      </c>
      <c r="D13" s="6">
        <v>1</v>
      </c>
      <c r="E13" s="6" t="s">
        <v>43</v>
      </c>
      <c r="F13" s="6">
        <v>153.19999999999999</v>
      </c>
      <c r="G13" s="6">
        <v>174.88515752888699</v>
      </c>
      <c r="H13" s="6">
        <v>101.205538625128</v>
      </c>
      <c r="I13" s="6">
        <v>182.14378062464499</v>
      </c>
      <c r="J13" s="6">
        <v>75.501748330186999</v>
      </c>
      <c r="K13" s="6">
        <v>153.19999999999999</v>
      </c>
    </row>
    <row r="14" spans="1:11" x14ac:dyDescent="0.35">
      <c r="A14" s="10"/>
      <c r="C14" s="6" t="s">
        <v>44</v>
      </c>
      <c r="D14" s="6">
        <v>2</v>
      </c>
      <c r="E14" s="6" t="s">
        <v>43</v>
      </c>
      <c r="F14" s="6">
        <v>153.19999999999999</v>
      </c>
      <c r="G14" s="6">
        <v>109.722156135899</v>
      </c>
      <c r="H14" s="6">
        <v>45.345940953802398</v>
      </c>
      <c r="I14" s="6">
        <v>121.863230680412</v>
      </c>
      <c r="J14" s="6">
        <v>44.055581720274297</v>
      </c>
      <c r="K14" s="6">
        <v>153.19999999999999</v>
      </c>
    </row>
    <row r="15" spans="1:11" x14ac:dyDescent="0.35">
      <c r="A15" s="10"/>
      <c r="C15" s="6" t="s">
        <v>45</v>
      </c>
      <c r="D15" s="6">
        <v>3</v>
      </c>
      <c r="E15" s="6" t="s">
        <v>43</v>
      </c>
      <c r="F15" s="6">
        <v>153.19999999999999</v>
      </c>
      <c r="G15" s="6">
        <v>162.76063304041901</v>
      </c>
      <c r="H15" s="6">
        <v>81.547352086522096</v>
      </c>
      <c r="I15" s="6">
        <v>171.99527238044899</v>
      </c>
      <c r="J15" s="6">
        <v>61.842800236791398</v>
      </c>
      <c r="K15" s="6">
        <v>153.19999999999999</v>
      </c>
    </row>
    <row r="16" spans="1:11" x14ac:dyDescent="0.35">
      <c r="A16" s="10"/>
      <c r="C16" s="6" t="s">
        <v>46</v>
      </c>
      <c r="D16" s="6">
        <v>4</v>
      </c>
      <c r="E16" s="6" t="s">
        <v>43</v>
      </c>
      <c r="F16" s="6">
        <v>153.19999999999999</v>
      </c>
      <c r="G16" s="6">
        <v>143.74234840793801</v>
      </c>
      <c r="H16" s="6">
        <v>65.2257109362791</v>
      </c>
      <c r="I16" s="6">
        <v>154.48396789873601</v>
      </c>
      <c r="J16" s="6">
        <v>54.847985206015601</v>
      </c>
      <c r="K16" s="6">
        <v>153.19999999999999</v>
      </c>
    </row>
    <row r="17" spans="1:11" x14ac:dyDescent="0.35">
      <c r="A17" s="10"/>
      <c r="C17" s="6" t="s">
        <v>47</v>
      </c>
      <c r="D17" s="6">
        <v>5</v>
      </c>
      <c r="E17" s="6" t="s">
        <v>43</v>
      </c>
      <c r="F17" s="6">
        <v>153.19999999999999</v>
      </c>
      <c r="G17" s="6">
        <v>139.78969890368899</v>
      </c>
      <c r="H17" s="6">
        <v>50.359744434847599</v>
      </c>
      <c r="I17" s="6">
        <v>155.03216395073801</v>
      </c>
      <c r="J17" s="6">
        <v>38.552461224955799</v>
      </c>
      <c r="K17" s="6">
        <v>153.19999999999999</v>
      </c>
    </row>
    <row r="18" spans="1:11" x14ac:dyDescent="0.35">
      <c r="A18" s="10"/>
      <c r="C18" s="6" t="s">
        <v>48</v>
      </c>
      <c r="D18" s="6">
        <v>6</v>
      </c>
      <c r="E18" s="6" t="s">
        <v>43</v>
      </c>
      <c r="F18" s="6">
        <v>153.19999999999999</v>
      </c>
      <c r="G18" s="6">
        <v>20.290181110839502</v>
      </c>
      <c r="H18" s="6">
        <v>2.0344828148557901</v>
      </c>
      <c r="I18" s="6">
        <v>27.606893135901998</v>
      </c>
      <c r="J18" s="6">
        <v>2.7452015947947501</v>
      </c>
      <c r="K18" s="6">
        <v>153.19999999999999</v>
      </c>
    </row>
    <row r="19" spans="1:11" x14ac:dyDescent="0.35">
      <c r="A19" s="10"/>
      <c r="C19" s="6" t="s">
        <v>49</v>
      </c>
      <c r="D19" s="6">
        <v>7</v>
      </c>
      <c r="E19" s="6" t="s">
        <v>43</v>
      </c>
      <c r="F19" s="6">
        <v>0.13338015245284199</v>
      </c>
      <c r="G19" s="6">
        <v>-0.26634992758568599</v>
      </c>
      <c r="H19" s="6">
        <v>-5.0541256266715804</v>
      </c>
      <c r="I19" s="6">
        <v>1.8128998061849799</v>
      </c>
      <c r="J19" s="6">
        <v>9.7999999999999997E-4</v>
      </c>
      <c r="K19" s="6">
        <v>153.19999999999999</v>
      </c>
    </row>
    <row r="20" spans="1:11" x14ac:dyDescent="0.35">
      <c r="A20" s="10"/>
      <c r="C20" s="6" t="s">
        <v>50</v>
      </c>
      <c r="D20" s="6">
        <v>8</v>
      </c>
      <c r="E20" s="6" t="s">
        <v>43</v>
      </c>
      <c r="F20" s="6">
        <v>9.7999999999999997E-4</v>
      </c>
      <c r="G20" s="6">
        <v>-0.58864659007509001</v>
      </c>
      <c r="H20" s="6">
        <v>-1.44250001067485</v>
      </c>
      <c r="I20" s="6">
        <v>0.45984844034208899</v>
      </c>
      <c r="J20" s="6">
        <v>9.7999999999999997E-4</v>
      </c>
      <c r="K20" s="6">
        <v>2.4194284819062499</v>
      </c>
    </row>
    <row r="21" spans="1:11" x14ac:dyDescent="0.35">
      <c r="A21" s="10"/>
      <c r="C21" s="6" t="s">
        <v>51</v>
      </c>
      <c r="D21" s="6">
        <v>9</v>
      </c>
      <c r="E21" s="6" t="s">
        <v>43</v>
      </c>
      <c r="F21" s="6">
        <v>153.19999999999999</v>
      </c>
      <c r="G21" s="6">
        <v>-3.9765044994966501</v>
      </c>
      <c r="H21" s="6">
        <v>-9.2181770154375098</v>
      </c>
      <c r="I21" s="6">
        <v>0.67886263544974601</v>
      </c>
      <c r="J21" s="6">
        <v>6.6853898167722303E-2</v>
      </c>
      <c r="K21" s="6">
        <v>153.19999999999999</v>
      </c>
    </row>
    <row r="22" spans="1:11" x14ac:dyDescent="0.35">
      <c r="A22" s="10"/>
      <c r="C22" s="6" t="s">
        <v>52</v>
      </c>
      <c r="D22" s="6">
        <v>10</v>
      </c>
      <c r="E22" s="6" t="s">
        <v>43</v>
      </c>
      <c r="F22" s="6">
        <v>20.4215785002296</v>
      </c>
      <c r="G22" s="6">
        <v>2.94225374349163</v>
      </c>
      <c r="H22" s="6">
        <v>1.07367758342704</v>
      </c>
      <c r="I22" s="6">
        <v>13.736418829096101</v>
      </c>
      <c r="J22" s="6">
        <v>0.52361130922045696</v>
      </c>
      <c r="K22" s="6">
        <v>153.19999999999999</v>
      </c>
    </row>
    <row r="23" spans="1:11" x14ac:dyDescent="0.35">
      <c r="A23" s="10"/>
      <c r="C23" s="6" t="s">
        <v>53</v>
      </c>
      <c r="D23" s="6">
        <v>11</v>
      </c>
      <c r="E23" s="6" t="s">
        <v>43</v>
      </c>
      <c r="F23" s="6">
        <v>153.19999999999999</v>
      </c>
      <c r="G23" s="6">
        <v>9.3768402813032097</v>
      </c>
      <c r="H23" s="6">
        <v>1.72047897162994</v>
      </c>
      <c r="I23" s="6">
        <v>12.415175789882399</v>
      </c>
      <c r="J23" s="6">
        <v>6.8361855789674797</v>
      </c>
      <c r="K23" s="6">
        <v>153.19999999999999</v>
      </c>
    </row>
    <row r="24" spans="1:11" x14ac:dyDescent="0.35">
      <c r="A24" s="10"/>
      <c r="C24" s="6" t="s">
        <v>126</v>
      </c>
      <c r="D24" s="6">
        <v>12</v>
      </c>
      <c r="E24" s="6" t="s">
        <v>43</v>
      </c>
      <c r="F24" s="6">
        <v>0.20734431131058201</v>
      </c>
      <c r="G24" s="6">
        <v>-0.38052138644448402</v>
      </c>
      <c r="H24" s="6">
        <v>-1.4929194499517999</v>
      </c>
      <c r="I24" s="6">
        <v>-0.119874971271987</v>
      </c>
      <c r="J24" s="6">
        <v>2.24923859815708E-3</v>
      </c>
      <c r="K24" s="6">
        <v>153.19999999999999</v>
      </c>
    </row>
    <row r="25" spans="1:11" x14ac:dyDescent="0.35">
      <c r="A25" s="10"/>
      <c r="C25" s="6" t="s">
        <v>133</v>
      </c>
      <c r="D25" s="6">
        <v>13</v>
      </c>
      <c r="E25" s="6" t="s">
        <v>43</v>
      </c>
      <c r="F25" s="6">
        <v>153.19999999999999</v>
      </c>
      <c r="G25" s="6">
        <v>32.773805467442699</v>
      </c>
      <c r="H25" s="6">
        <v>8.0176704328689308</v>
      </c>
      <c r="I25" s="6">
        <v>41.366472510627602</v>
      </c>
      <c r="J25" s="6">
        <v>14.8381916480028</v>
      </c>
      <c r="K25" s="6">
        <v>153.19999999999999</v>
      </c>
    </row>
    <row r="26" spans="1:11" x14ac:dyDescent="0.35">
      <c r="A26" s="10"/>
      <c r="C26" s="6" t="s">
        <v>54</v>
      </c>
      <c r="D26" s="6">
        <v>14</v>
      </c>
      <c r="E26" s="6" t="s">
        <v>43</v>
      </c>
      <c r="F26" s="6">
        <v>2.4487770429002902E-3</v>
      </c>
      <c r="G26" s="6">
        <v>-0.38358476160853999</v>
      </c>
      <c r="H26" s="6">
        <v>-2.5197638027310099</v>
      </c>
      <c r="I26" s="6">
        <v>1.06489682871389</v>
      </c>
      <c r="J26" s="6">
        <v>9.7999999999999997E-4</v>
      </c>
      <c r="K26" s="6">
        <v>153.19999999999999</v>
      </c>
    </row>
    <row r="27" spans="1:11" x14ac:dyDescent="0.35">
      <c r="A27" s="10"/>
      <c r="C27" s="6" t="s">
        <v>55</v>
      </c>
      <c r="D27" s="6">
        <v>15</v>
      </c>
      <c r="E27" s="6" t="s">
        <v>43</v>
      </c>
      <c r="F27" s="6">
        <v>153.19999999999999</v>
      </c>
      <c r="G27" s="6">
        <v>183.23286724851499</v>
      </c>
      <c r="H27" s="6">
        <v>103.55762648256901</v>
      </c>
      <c r="I27" s="6">
        <v>191.81035698506301</v>
      </c>
      <c r="J27" s="6">
        <v>74.048275467674102</v>
      </c>
      <c r="K27" s="6">
        <v>153.19999999999999</v>
      </c>
    </row>
    <row r="28" spans="1:11" x14ac:dyDescent="0.35">
      <c r="A28" s="10"/>
      <c r="C28" s="6" t="s">
        <v>134</v>
      </c>
      <c r="D28" s="6">
        <v>16</v>
      </c>
      <c r="E28" s="6" t="s">
        <v>43</v>
      </c>
      <c r="F28" s="6">
        <v>153.19999999999999</v>
      </c>
      <c r="G28" s="6">
        <v>99.241615415011907</v>
      </c>
      <c r="H28" s="6">
        <v>42.649068939020403</v>
      </c>
      <c r="I28" s="6">
        <v>105.757163603994</v>
      </c>
      <c r="J28" s="6">
        <v>50.487253996002501</v>
      </c>
      <c r="K28" s="6">
        <v>153.19999999999999</v>
      </c>
    </row>
    <row r="29" spans="1:11" x14ac:dyDescent="0.35">
      <c r="A29" s="10"/>
      <c r="C29" s="6" t="s">
        <v>127</v>
      </c>
      <c r="D29" s="6">
        <v>17</v>
      </c>
      <c r="E29" s="6" t="s">
        <v>43</v>
      </c>
      <c r="F29" s="6">
        <v>153.19999999999999</v>
      </c>
      <c r="G29" s="6">
        <v>48.456577910057497</v>
      </c>
      <c r="H29" s="6">
        <v>12.2873652537411</v>
      </c>
      <c r="I29" s="6">
        <v>57.916912943051997</v>
      </c>
      <c r="J29" s="6">
        <v>16.517124962803098</v>
      </c>
      <c r="K29" s="6">
        <v>153.19999999999999</v>
      </c>
    </row>
    <row r="30" spans="1:11" x14ac:dyDescent="0.35">
      <c r="A30" s="10"/>
      <c r="C30" s="6" t="s">
        <v>56</v>
      </c>
      <c r="D30" s="6">
        <v>18</v>
      </c>
      <c r="E30" s="6" t="s">
        <v>43</v>
      </c>
      <c r="F30" s="6">
        <v>153.19999999999999</v>
      </c>
      <c r="G30" s="6">
        <v>84.584341927103296</v>
      </c>
      <c r="H30" s="6">
        <v>30.2439260034716</v>
      </c>
      <c r="I30" s="6">
        <v>94.718042297246598</v>
      </c>
      <c r="J30" s="6">
        <v>34.932862060525402</v>
      </c>
      <c r="K30" s="6">
        <v>153.19999999999999</v>
      </c>
    </row>
    <row r="31" spans="1:11" x14ac:dyDescent="0.35">
      <c r="A31" s="10"/>
      <c r="C31" s="6" t="s">
        <v>128</v>
      </c>
      <c r="D31" s="6">
        <v>19</v>
      </c>
      <c r="E31" s="6" t="s">
        <v>43</v>
      </c>
      <c r="F31" s="6">
        <v>153.19999999999999</v>
      </c>
      <c r="G31" s="6">
        <v>88.121236587014096</v>
      </c>
      <c r="H31" s="6">
        <v>32.062164623582603</v>
      </c>
      <c r="I31" s="6">
        <v>99.480979897144607</v>
      </c>
      <c r="J31" s="6">
        <v>36.599781685185199</v>
      </c>
      <c r="K31" s="6">
        <v>153.19999999999999</v>
      </c>
    </row>
    <row r="32" spans="1:11" x14ac:dyDescent="0.35">
      <c r="A32" s="10"/>
      <c r="C32" s="6" t="s">
        <v>129</v>
      </c>
      <c r="D32" s="6">
        <v>20</v>
      </c>
      <c r="E32" s="6" t="s">
        <v>43</v>
      </c>
      <c r="F32" s="6">
        <v>153.19999999999999</v>
      </c>
      <c r="G32" s="6">
        <v>172.021889655964</v>
      </c>
      <c r="H32" s="6">
        <v>65.570094350728198</v>
      </c>
      <c r="I32" s="6">
        <v>195.10141598218399</v>
      </c>
      <c r="J32" s="6">
        <v>38.116887892013303</v>
      </c>
      <c r="K32" s="6">
        <v>153.19999999999999</v>
      </c>
    </row>
    <row r="33" spans="1:11" x14ac:dyDescent="0.35">
      <c r="A33" s="10"/>
      <c r="C33" s="6" t="s">
        <v>130</v>
      </c>
      <c r="D33" s="6">
        <v>21</v>
      </c>
      <c r="E33" s="6" t="s">
        <v>43</v>
      </c>
      <c r="F33" s="6">
        <v>153.19999999999999</v>
      </c>
      <c r="G33" s="6">
        <v>141.200993010215</v>
      </c>
      <c r="H33" s="6">
        <v>58.400972171266602</v>
      </c>
      <c r="I33" s="6">
        <v>153.674736715769</v>
      </c>
      <c r="J33" s="6">
        <v>43.639874465973598</v>
      </c>
      <c r="K33" s="6">
        <v>153.19999999999999</v>
      </c>
    </row>
    <row r="34" spans="1:11" x14ac:dyDescent="0.35">
      <c r="A34" s="10"/>
      <c r="C34" s="6" t="s">
        <v>131</v>
      </c>
      <c r="D34" s="6">
        <v>22</v>
      </c>
      <c r="E34" s="6" t="s">
        <v>43</v>
      </c>
      <c r="F34" s="6">
        <v>153.19999999999999</v>
      </c>
      <c r="G34" s="6">
        <v>208.11786495802599</v>
      </c>
      <c r="H34" s="6">
        <v>97.203856983734298</v>
      </c>
      <c r="I34" s="6">
        <v>222.389238964166</v>
      </c>
      <c r="J34" s="6">
        <v>56.0552853024966</v>
      </c>
      <c r="K34" s="6">
        <v>153.19999999999999</v>
      </c>
    </row>
    <row r="35" spans="1:11" x14ac:dyDescent="0.35">
      <c r="A35" s="10"/>
      <c r="C35" s="6" t="s">
        <v>132</v>
      </c>
      <c r="D35" s="6">
        <v>23</v>
      </c>
      <c r="E35" s="6" t="s">
        <v>43</v>
      </c>
      <c r="F35" s="6">
        <v>153.19999999999999</v>
      </c>
      <c r="G35" s="6">
        <v>169.63489609923499</v>
      </c>
      <c r="H35" s="6">
        <v>78.108734622322999</v>
      </c>
      <c r="I35" s="6">
        <v>184.975497495594</v>
      </c>
      <c r="J35" s="6">
        <v>52.209566696674102</v>
      </c>
      <c r="K35" s="6">
        <v>153.19999999999999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4"/>
  <sheetViews>
    <sheetView workbookViewId="0">
      <pane ySplit="1" topLeftCell="A2" activePane="bottomLeft" state="frozen"/>
      <selection pane="bottomLeft" activeCell="B2" sqref="B2:B24"/>
    </sheetView>
  </sheetViews>
  <sheetFormatPr defaultColWidth="8.81640625" defaultRowHeight="14.5" x14ac:dyDescent="0.35"/>
  <cols>
    <col min="1" max="1" width="14.81640625" style="6" bestFit="1" customWidth="1"/>
    <col min="2" max="2" width="89.1796875" style="6" bestFit="1" customWidth="1"/>
    <col min="3" max="4" width="13.90625" style="6" bestFit="1" customWidth="1"/>
    <col min="5" max="5" width="12.453125" style="6" bestFit="1" customWidth="1"/>
    <col min="6" max="12" width="11.81640625" style="6" bestFit="1" customWidth="1"/>
    <col min="13" max="13" width="12.08984375" style="6" bestFit="1" customWidth="1"/>
    <col min="14" max="14" width="12.6328125" style="6" bestFit="1" customWidth="1"/>
    <col min="15" max="15" width="5.36328125" style="6" bestFit="1" customWidth="1"/>
    <col min="16" max="16" width="8.6328125" style="6" bestFit="1" customWidth="1"/>
    <col min="17" max="17" width="9.08984375" style="6" bestFit="1" customWidth="1"/>
    <col min="18" max="18" width="14.453125" style="6" bestFit="1" customWidth="1"/>
    <col min="19" max="19" width="18.26953125" style="6" bestFit="1" customWidth="1"/>
    <col min="20" max="20" width="18.7265625" style="6" bestFit="1" customWidth="1"/>
    <col min="21" max="21" width="12.6328125" style="6" bestFit="1" customWidth="1"/>
    <col min="22" max="22" width="16.453125" style="6" bestFit="1" customWidth="1"/>
    <col min="23" max="23" width="16.90625" style="6" bestFit="1" customWidth="1"/>
    <col min="24" max="24" width="20.7265625" style="6" bestFit="1" customWidth="1"/>
    <col min="25" max="25" width="18.81640625" style="6" bestFit="1" customWidth="1"/>
    <col min="26" max="26" width="15.26953125" style="6" bestFit="1" customWidth="1"/>
    <col min="27" max="27" width="13.453125" style="6" bestFit="1" customWidth="1"/>
    <col min="28" max="16384" width="8.81640625" style="6"/>
  </cols>
  <sheetData>
    <row r="1" spans="1:27" x14ac:dyDescent="0.35">
      <c r="A1" s="6" t="s">
        <v>67</v>
      </c>
      <c r="B1" s="6" t="s">
        <v>2</v>
      </c>
      <c r="C1" s="6" t="s">
        <v>68</v>
      </c>
      <c r="D1" s="6" t="s">
        <v>87</v>
      </c>
      <c r="E1" s="6" t="s">
        <v>9</v>
      </c>
      <c r="F1" s="6" t="s">
        <v>11</v>
      </c>
      <c r="G1" s="6" t="s">
        <v>12</v>
      </c>
      <c r="H1" s="6" t="s">
        <v>13</v>
      </c>
      <c r="I1" s="6" t="s">
        <v>14</v>
      </c>
      <c r="J1" s="6" t="s">
        <v>15</v>
      </c>
      <c r="K1" s="6" t="s">
        <v>16</v>
      </c>
      <c r="L1" s="6" t="s">
        <v>17</v>
      </c>
      <c r="M1" s="6" t="s">
        <v>18</v>
      </c>
      <c r="N1" s="6" t="s">
        <v>19</v>
      </c>
      <c r="O1" s="6" t="s">
        <v>23</v>
      </c>
      <c r="P1" s="6" t="s">
        <v>24</v>
      </c>
      <c r="Q1" s="6" t="s">
        <v>25</v>
      </c>
      <c r="R1" s="6" t="s">
        <v>20</v>
      </c>
      <c r="S1" s="6" t="s">
        <v>21</v>
      </c>
      <c r="T1" s="6" t="s">
        <v>22</v>
      </c>
      <c r="U1" s="6" t="s">
        <v>26</v>
      </c>
      <c r="V1" s="6" t="s">
        <v>27</v>
      </c>
      <c r="W1" s="6" t="s">
        <v>28</v>
      </c>
      <c r="X1" s="6" t="s">
        <v>106</v>
      </c>
      <c r="Y1" s="6" t="s">
        <v>107</v>
      </c>
      <c r="Z1" s="6" t="s">
        <v>111</v>
      </c>
      <c r="AA1" s="6" t="s">
        <v>112</v>
      </c>
    </row>
    <row r="2" spans="1:27" x14ac:dyDescent="0.35">
      <c r="A2" s="6">
        <v>1</v>
      </c>
      <c r="B2" s="6" t="s">
        <v>42</v>
      </c>
      <c r="C2" s="6" t="s">
        <v>43</v>
      </c>
      <c r="D2" s="6">
        <v>-0.17605363800000001</v>
      </c>
      <c r="E2" s="6">
        <v>-2.9853397909999999</v>
      </c>
      <c r="F2" s="6">
        <v>51.509008917697898</v>
      </c>
      <c r="G2" s="6">
        <v>47.484061706548601</v>
      </c>
      <c r="H2" s="6">
        <v>55.244563294212597</v>
      </c>
      <c r="I2" s="6">
        <v>3.8811042801240498</v>
      </c>
      <c r="J2" s="6">
        <v>3.2786575865675398</v>
      </c>
      <c r="K2" s="6">
        <v>4.5415179864035302</v>
      </c>
      <c r="L2" s="6">
        <v>0.25765862698439002</v>
      </c>
      <c r="M2" s="6">
        <v>0.22019074027529301</v>
      </c>
      <c r="N2" s="6">
        <v>0.30500287823289501</v>
      </c>
      <c r="O2" s="7">
        <v>6.5767367800577201</v>
      </c>
      <c r="P2" s="7">
        <v>5.7656861010460903</v>
      </c>
      <c r="Q2" s="7">
        <v>6.8816980702638704</v>
      </c>
      <c r="R2" s="7">
        <v>0.93500436694217304</v>
      </c>
      <c r="S2" s="7">
        <v>0.79632045434501297</v>
      </c>
      <c r="T2" s="7">
        <v>1.0898992426266501</v>
      </c>
      <c r="U2" s="7">
        <v>0.83954924050605295</v>
      </c>
      <c r="V2" s="7">
        <v>0.71607661462979999</v>
      </c>
      <c r="W2" s="7">
        <v>0.97280662333331103</v>
      </c>
      <c r="X2" s="6">
        <v>7.03</v>
      </c>
      <c r="Y2" s="6">
        <v>7.83</v>
      </c>
      <c r="Z2" s="6" t="b">
        <v>0</v>
      </c>
      <c r="AA2" s="6" t="b">
        <v>0</v>
      </c>
    </row>
    <row r="3" spans="1:27" x14ac:dyDescent="0.35">
      <c r="A3" s="6">
        <v>2</v>
      </c>
      <c r="B3" s="6" t="s">
        <v>44</v>
      </c>
      <c r="C3" s="6" t="s">
        <v>43</v>
      </c>
      <c r="D3" s="6">
        <v>-1.5931817699999999</v>
      </c>
      <c r="E3" s="6">
        <v>-5.346076525</v>
      </c>
      <c r="F3" s="6">
        <v>60.110301734038799</v>
      </c>
      <c r="G3" s="6">
        <v>55.348280785948198</v>
      </c>
      <c r="H3" s="6">
        <v>64.656285885810803</v>
      </c>
      <c r="I3" s="6">
        <v>19.204754642324001</v>
      </c>
      <c r="J3" s="6">
        <v>16.446434521354298</v>
      </c>
      <c r="K3" s="6">
        <v>22.144454098316199</v>
      </c>
      <c r="L3" s="6">
        <v>5.20704387337588E-2</v>
      </c>
      <c r="M3" s="6">
        <v>4.5158053124928203E-2</v>
      </c>
      <c r="N3" s="6">
        <v>6.0803454045184301E-2</v>
      </c>
      <c r="O3" s="7">
        <v>19.9366487554156</v>
      </c>
      <c r="P3" s="7">
        <v>15.677321512488</v>
      </c>
      <c r="Q3" s="7">
        <v>22.081137864448898</v>
      </c>
      <c r="R3" s="7">
        <v>3.8324963086419599</v>
      </c>
      <c r="S3" s="7">
        <v>3.4114071053400399</v>
      </c>
      <c r="T3" s="7">
        <v>4.2604530167174604</v>
      </c>
      <c r="U3" s="7">
        <v>3.5032537746867498</v>
      </c>
      <c r="V3" s="7">
        <v>3.1242609908741601</v>
      </c>
      <c r="W3" s="7">
        <v>3.87830790125486</v>
      </c>
      <c r="X3" s="6">
        <v>5.2</v>
      </c>
      <c r="Y3" s="6">
        <v>5.69</v>
      </c>
      <c r="Z3" s="6" t="b">
        <v>0</v>
      </c>
      <c r="AA3" s="6" t="b">
        <v>0</v>
      </c>
    </row>
    <row r="4" spans="1:27" x14ac:dyDescent="0.35">
      <c r="A4" s="6">
        <v>3</v>
      </c>
      <c r="B4" s="6" t="s">
        <v>45</v>
      </c>
      <c r="C4" s="6" t="s">
        <v>43</v>
      </c>
      <c r="D4" s="6">
        <v>-0.167402202</v>
      </c>
      <c r="E4" s="6">
        <v>-4.133563058</v>
      </c>
      <c r="F4" s="6">
        <v>53.834314302349597</v>
      </c>
      <c r="G4" s="6">
        <v>50.511125176532701</v>
      </c>
      <c r="H4" s="6">
        <v>56.7991591790597</v>
      </c>
      <c r="I4" s="6">
        <v>8.0237589910388998</v>
      </c>
      <c r="J4" s="6">
        <v>7.0372512154510298</v>
      </c>
      <c r="K4" s="6">
        <v>9.0620625465410392</v>
      </c>
      <c r="L4" s="6">
        <v>0.124629865019229</v>
      </c>
      <c r="M4" s="6">
        <v>0.110350162663026</v>
      </c>
      <c r="N4" s="6">
        <v>0.14210100316906499</v>
      </c>
      <c r="O4" s="7">
        <v>10.0566875734291</v>
      </c>
      <c r="P4" s="7">
        <v>8.4597932876137598</v>
      </c>
      <c r="Q4" s="7">
        <v>10.643571755819799</v>
      </c>
      <c r="R4" s="7">
        <v>1.83047640808586</v>
      </c>
      <c r="S4" s="7">
        <v>1.6194013177664901</v>
      </c>
      <c r="T4" s="7">
        <v>2.0363726215447602</v>
      </c>
      <c r="U4" s="7">
        <v>1.6136199201424899</v>
      </c>
      <c r="V4" s="7">
        <v>1.4360695534321899</v>
      </c>
      <c r="W4" s="7">
        <v>1.78471051651096</v>
      </c>
      <c r="X4" s="6">
        <v>5.49</v>
      </c>
      <c r="Y4" s="6">
        <v>6.23</v>
      </c>
      <c r="Z4" s="6" t="b">
        <v>0</v>
      </c>
      <c r="AA4" s="6" t="b">
        <v>0</v>
      </c>
    </row>
    <row r="5" spans="1:27" x14ac:dyDescent="0.35">
      <c r="A5" s="6">
        <v>4</v>
      </c>
      <c r="B5" s="6" t="s">
        <v>46</v>
      </c>
      <c r="C5" s="6" t="s">
        <v>43</v>
      </c>
      <c r="D5" s="6">
        <v>0.14286043400000001</v>
      </c>
      <c r="E5" s="6">
        <v>-0.10422132200000001</v>
      </c>
      <c r="F5" s="6">
        <v>68.476499563926893</v>
      </c>
      <c r="G5" s="6">
        <v>65.322884522783198</v>
      </c>
      <c r="H5" s="6">
        <v>71.756066406756901</v>
      </c>
      <c r="I5" s="6">
        <v>0.94148405944033697</v>
      </c>
      <c r="J5" s="6">
        <v>0.787476245427288</v>
      </c>
      <c r="K5" s="6">
        <v>1.1332077702588399</v>
      </c>
      <c r="L5" s="6">
        <v>1.0621528744676201</v>
      </c>
      <c r="M5" s="6">
        <v>0.88245070889325505</v>
      </c>
      <c r="N5" s="6">
        <v>1.26987987499696</v>
      </c>
      <c r="O5" s="7">
        <v>0.48333950143614302</v>
      </c>
      <c r="P5" s="7">
        <v>0.39081635531102099</v>
      </c>
      <c r="Q5" s="7">
        <v>0.52797551913901097</v>
      </c>
      <c r="R5" s="7">
        <v>0.16100249362584401</v>
      </c>
      <c r="S5" s="7">
        <v>0.13191144906254301</v>
      </c>
      <c r="T5" s="7">
        <v>0.19570808773229001</v>
      </c>
      <c r="U5" s="7">
        <v>0.15736331218299299</v>
      </c>
      <c r="V5" s="7">
        <v>0.12960190935556401</v>
      </c>
      <c r="W5" s="7">
        <v>0.19044597857083101</v>
      </c>
      <c r="X5" s="6">
        <v>3</v>
      </c>
      <c r="Y5" s="6">
        <v>3.07</v>
      </c>
      <c r="Z5" s="6" t="b">
        <v>0</v>
      </c>
      <c r="AA5" s="6" t="b">
        <v>0</v>
      </c>
    </row>
    <row r="6" spans="1:27" x14ac:dyDescent="0.35">
      <c r="A6" s="6">
        <v>5</v>
      </c>
      <c r="B6" s="6" t="s">
        <v>47</v>
      </c>
      <c r="C6" s="6" t="s">
        <v>43</v>
      </c>
      <c r="D6" s="6">
        <v>4.8035072999999998E-2</v>
      </c>
      <c r="E6" s="6">
        <v>7.6712680000000002E-3</v>
      </c>
      <c r="F6" s="6">
        <v>70.941556482280106</v>
      </c>
      <c r="G6" s="6">
        <v>67.691282982670302</v>
      </c>
      <c r="H6" s="6">
        <v>74.194803368561395</v>
      </c>
      <c r="I6" s="6">
        <v>0.34938833696215599</v>
      </c>
      <c r="J6" s="6">
        <v>0.28890612619224199</v>
      </c>
      <c r="K6" s="6">
        <v>0.429206267340836</v>
      </c>
      <c r="L6" s="6">
        <v>2.8621447661783699</v>
      </c>
      <c r="M6" s="6">
        <v>2.3298826975983999</v>
      </c>
      <c r="N6" s="6">
        <v>3.4613319434407299</v>
      </c>
      <c r="O6" s="7">
        <v>0.16767167336108299</v>
      </c>
      <c r="P6" s="7">
        <v>0.12103522157669</v>
      </c>
      <c r="Q6" s="7">
        <v>0.190373990022042</v>
      </c>
      <c r="R6" s="7">
        <v>5.7331844988008397E-2</v>
      </c>
      <c r="S6" s="7">
        <v>4.6425507006405797E-2</v>
      </c>
      <c r="T6" s="7">
        <v>7.0566368913299399E-2</v>
      </c>
      <c r="U6" s="7">
        <v>5.7082026832750397E-2</v>
      </c>
      <c r="V6" s="7">
        <v>4.6266342692739701E-2</v>
      </c>
      <c r="W6" s="7">
        <v>7.0163630181061504E-2</v>
      </c>
      <c r="X6" s="6">
        <v>2.92</v>
      </c>
      <c r="Y6" s="6">
        <v>2.94</v>
      </c>
      <c r="Z6" s="6" t="b">
        <v>0</v>
      </c>
      <c r="AA6" s="6" t="b">
        <v>0</v>
      </c>
    </row>
    <row r="7" spans="1:27" x14ac:dyDescent="0.35">
      <c r="A7" s="6">
        <v>6</v>
      </c>
      <c r="B7" s="6" t="s">
        <v>48</v>
      </c>
      <c r="C7" s="6" t="s">
        <v>43</v>
      </c>
      <c r="D7" s="6">
        <v>-16.559745119999999</v>
      </c>
      <c r="E7" s="6">
        <v>-18.060316870000001</v>
      </c>
      <c r="F7" s="6">
        <v>35.836374815138001</v>
      </c>
      <c r="G7" s="6">
        <v>33.394035978679902</v>
      </c>
      <c r="H7" s="6">
        <v>38.374646439367801</v>
      </c>
      <c r="I7" s="6">
        <v>1.5678205923908799</v>
      </c>
      <c r="J7" s="6">
        <v>1.1678676385027</v>
      </c>
      <c r="K7" s="6">
        <v>2.0994482142858701</v>
      </c>
      <c r="L7" s="6">
        <v>0.63782808112950395</v>
      </c>
      <c r="M7" s="6">
        <v>0.476316036489289</v>
      </c>
      <c r="N7" s="6">
        <v>0.85626142932762395</v>
      </c>
      <c r="O7" s="7" t="s">
        <v>41</v>
      </c>
      <c r="P7" s="7" t="s">
        <v>66</v>
      </c>
      <c r="Q7" s="7" t="s">
        <v>66</v>
      </c>
      <c r="R7" s="7">
        <v>0.60682688381544003</v>
      </c>
      <c r="S7" s="7">
        <v>0.47668272616151203</v>
      </c>
      <c r="T7" s="7">
        <v>0.777941308647498</v>
      </c>
      <c r="U7" s="7">
        <v>0.59446655132904003</v>
      </c>
      <c r="V7" s="7">
        <v>0.46886995492197298</v>
      </c>
      <c r="W7" s="7">
        <v>0.758489124397838</v>
      </c>
      <c r="X7" s="6" t="s">
        <v>41</v>
      </c>
      <c r="Y7" s="6" t="s">
        <v>41</v>
      </c>
      <c r="Z7" s="6" t="b">
        <v>0</v>
      </c>
      <c r="AA7" s="6" t="b">
        <v>0</v>
      </c>
    </row>
    <row r="8" spans="1:27" x14ac:dyDescent="0.35">
      <c r="A8" s="6">
        <v>7</v>
      </c>
      <c r="B8" s="6" t="s">
        <v>49</v>
      </c>
      <c r="C8" s="6" t="s">
        <v>43</v>
      </c>
      <c r="D8" s="6">
        <v>-1.7722017670000001</v>
      </c>
      <c r="E8" s="6">
        <v>-1.8460970210000001</v>
      </c>
      <c r="F8" s="6">
        <v>53.834300591570901</v>
      </c>
      <c r="G8" s="6">
        <v>50.511112094513599</v>
      </c>
      <c r="H8" s="6">
        <v>56.799147646845299</v>
      </c>
      <c r="I8" s="6">
        <v>18.113631825304601</v>
      </c>
      <c r="J8" s="6">
        <v>15.8865946195454</v>
      </c>
      <c r="K8" s="6">
        <v>20.457595604815499</v>
      </c>
      <c r="L8" s="6">
        <v>5.52070401808104E-2</v>
      </c>
      <c r="M8" s="6">
        <v>4.8881603459592103E-2</v>
      </c>
      <c r="N8" s="6">
        <v>6.2946180809750105E-2</v>
      </c>
      <c r="O8" s="7" t="s">
        <v>41</v>
      </c>
      <c r="P8" s="7" t="s">
        <v>66</v>
      </c>
      <c r="Q8" s="7" t="s">
        <v>66</v>
      </c>
      <c r="R8" s="7" t="s">
        <v>41</v>
      </c>
      <c r="S8" s="7" t="s">
        <v>66</v>
      </c>
      <c r="T8" s="7" t="s">
        <v>66</v>
      </c>
      <c r="U8" s="7" t="s">
        <v>41</v>
      </c>
      <c r="V8" s="7" t="s">
        <v>66</v>
      </c>
      <c r="W8" s="7" t="s">
        <v>66</v>
      </c>
      <c r="X8" s="6" t="s">
        <v>105</v>
      </c>
      <c r="Y8" s="6" t="s">
        <v>105</v>
      </c>
      <c r="Z8" s="6" t="b">
        <v>1</v>
      </c>
      <c r="AA8" s="6" t="b">
        <v>1</v>
      </c>
    </row>
    <row r="9" spans="1:27" x14ac:dyDescent="0.35">
      <c r="A9" s="6">
        <v>8</v>
      </c>
      <c r="B9" s="6" t="s">
        <v>50</v>
      </c>
      <c r="C9" s="6" t="s">
        <v>43</v>
      </c>
      <c r="D9" s="6">
        <v>-112.4474141</v>
      </c>
      <c r="E9" s="6">
        <v>-124.27457819999999</v>
      </c>
      <c r="F9" s="6">
        <v>40.2552632811365</v>
      </c>
      <c r="G9" s="6">
        <v>37.574289184194498</v>
      </c>
      <c r="H9" s="6">
        <v>43.074769346963201</v>
      </c>
      <c r="I9" s="6">
        <v>8.8331930500088607</v>
      </c>
      <c r="J9" s="6">
        <v>7.2856647758947704</v>
      </c>
      <c r="K9" s="6">
        <v>10.7285836801986</v>
      </c>
      <c r="L9" s="6">
        <v>0.11320934506225901</v>
      </c>
      <c r="M9" s="6">
        <v>9.3208948466798794E-2</v>
      </c>
      <c r="N9" s="6">
        <v>0.137255836467187</v>
      </c>
      <c r="O9" s="7" t="s">
        <v>41</v>
      </c>
      <c r="P9" s="7" t="s">
        <v>66</v>
      </c>
      <c r="Q9" s="7" t="s">
        <v>66</v>
      </c>
      <c r="R9" s="7">
        <v>2.9195563029383198</v>
      </c>
      <c r="S9" s="7">
        <v>2.5885662320075</v>
      </c>
      <c r="T9" s="7">
        <v>3.2862364031743101</v>
      </c>
      <c r="U9" s="7">
        <v>2.7565268034810999</v>
      </c>
      <c r="V9" s="7">
        <v>2.4529981667976202</v>
      </c>
      <c r="W9" s="7">
        <v>3.0928592504710299</v>
      </c>
      <c r="X9" s="6" t="s">
        <v>41</v>
      </c>
      <c r="Y9" s="6" t="s">
        <v>41</v>
      </c>
      <c r="Z9" s="6" t="b">
        <v>0</v>
      </c>
      <c r="AA9" s="6" t="b">
        <v>0</v>
      </c>
    </row>
    <row r="10" spans="1:27" x14ac:dyDescent="0.35">
      <c r="A10" s="6">
        <v>9</v>
      </c>
      <c r="B10" s="6" t="s">
        <v>51</v>
      </c>
      <c r="C10" s="6" t="s">
        <v>43</v>
      </c>
      <c r="D10" s="6">
        <v>-2.7336718100000001</v>
      </c>
      <c r="E10" s="6">
        <v>-2.8398244680000002</v>
      </c>
      <c r="F10" s="6">
        <v>53.834300591570901</v>
      </c>
      <c r="G10" s="6">
        <v>50.511112094513599</v>
      </c>
      <c r="H10" s="6">
        <v>56.799147646845299</v>
      </c>
      <c r="I10" s="6">
        <v>151.533750742927</v>
      </c>
      <c r="J10" s="6">
        <v>132.90295907798401</v>
      </c>
      <c r="K10" s="6">
        <v>171.14271853803601</v>
      </c>
      <c r="L10" s="6">
        <v>6.59918991707973E-3</v>
      </c>
      <c r="M10" s="6">
        <v>5.8430769630963804E-3</v>
      </c>
      <c r="N10" s="6">
        <v>7.5242903868403396E-3</v>
      </c>
      <c r="O10" s="7" t="s">
        <v>41</v>
      </c>
      <c r="P10" s="7" t="s">
        <v>66</v>
      </c>
      <c r="Q10" s="7" t="s">
        <v>66</v>
      </c>
      <c r="R10" s="7" t="s">
        <v>41</v>
      </c>
      <c r="S10" s="7" t="s">
        <v>66</v>
      </c>
      <c r="T10" s="7" t="s">
        <v>66</v>
      </c>
      <c r="U10" s="7" t="s">
        <v>41</v>
      </c>
      <c r="V10" s="7" t="s">
        <v>66</v>
      </c>
      <c r="W10" s="7" t="s">
        <v>66</v>
      </c>
      <c r="X10" s="6" t="s">
        <v>105</v>
      </c>
      <c r="Y10" s="6" t="s">
        <v>105</v>
      </c>
      <c r="Z10" s="6" t="b">
        <v>1</v>
      </c>
      <c r="AA10" s="6" t="b">
        <v>1</v>
      </c>
    </row>
    <row r="11" spans="1:27" x14ac:dyDescent="0.35">
      <c r="A11" s="6">
        <v>10</v>
      </c>
      <c r="B11" s="6" t="s">
        <v>52</v>
      </c>
      <c r="C11" s="6" t="s">
        <v>43</v>
      </c>
      <c r="D11" s="6">
        <v>-17.523882149999999</v>
      </c>
      <c r="E11" s="6">
        <v>-19.63638637</v>
      </c>
      <c r="F11" s="6">
        <v>55.594837855205803</v>
      </c>
      <c r="G11" s="6">
        <v>46.411332586358903</v>
      </c>
      <c r="H11" s="6">
        <v>68.848657480111399</v>
      </c>
      <c r="I11" s="6">
        <v>42.917741148998097</v>
      </c>
      <c r="J11" s="6">
        <v>29.171328623379299</v>
      </c>
      <c r="K11" s="6">
        <v>65.462890409920803</v>
      </c>
      <c r="L11" s="6">
        <v>2.3300387514065199E-2</v>
      </c>
      <c r="M11" s="6">
        <v>1.5275833724813099E-2</v>
      </c>
      <c r="N11" s="6">
        <v>3.4280236504726197E-2</v>
      </c>
      <c r="O11" s="7" t="s">
        <v>41</v>
      </c>
      <c r="P11" s="7" t="s">
        <v>66</v>
      </c>
      <c r="Q11" s="7" t="s">
        <v>66</v>
      </c>
      <c r="R11" s="7">
        <v>9.4128526963587902</v>
      </c>
      <c r="S11" s="7">
        <v>7.6979209169214702</v>
      </c>
      <c r="T11" s="7">
        <v>11.2676970685719</v>
      </c>
      <c r="U11" s="7">
        <v>8.9476621116571398</v>
      </c>
      <c r="V11" s="7">
        <v>7.3368109073920902</v>
      </c>
      <c r="W11" s="7">
        <v>10.6686870174794</v>
      </c>
      <c r="X11" s="6" t="s">
        <v>41</v>
      </c>
      <c r="Y11" s="6" t="s">
        <v>41</v>
      </c>
      <c r="Z11" s="6" t="b">
        <v>0</v>
      </c>
      <c r="AA11" s="6" t="b">
        <v>0</v>
      </c>
    </row>
    <row r="12" spans="1:27" x14ac:dyDescent="0.35">
      <c r="A12" s="6">
        <v>11</v>
      </c>
      <c r="B12" s="6" t="s">
        <v>53</v>
      </c>
      <c r="C12" s="6" t="s">
        <v>43</v>
      </c>
      <c r="D12" s="6">
        <v>-28.269621319999999</v>
      </c>
      <c r="E12" s="6">
        <v>-32.392499549999997</v>
      </c>
      <c r="F12" s="6">
        <v>36.6234287374376</v>
      </c>
      <c r="G12" s="6">
        <v>33.433540146518297</v>
      </c>
      <c r="H12" s="6">
        <v>39.970701653523399</v>
      </c>
      <c r="I12" s="6">
        <v>14.718402223393699</v>
      </c>
      <c r="J12" s="6">
        <v>11.334083293758299</v>
      </c>
      <c r="K12" s="6">
        <v>18.7445308646796</v>
      </c>
      <c r="L12" s="6">
        <v>6.7942157363425099E-2</v>
      </c>
      <c r="M12" s="6">
        <v>5.33488949905414E-2</v>
      </c>
      <c r="N12" s="6">
        <v>8.82294572154593E-2</v>
      </c>
      <c r="O12" s="7" t="s">
        <v>41</v>
      </c>
      <c r="P12" s="7" t="s">
        <v>66</v>
      </c>
      <c r="Q12" s="7" t="s">
        <v>66</v>
      </c>
      <c r="R12" s="7">
        <v>5.5283656467367104</v>
      </c>
      <c r="S12" s="7">
        <v>4.7624381805576297</v>
      </c>
      <c r="T12" s="7">
        <v>6.4744179223520897</v>
      </c>
      <c r="U12" s="7">
        <v>5.1513838503085596</v>
      </c>
      <c r="V12" s="7">
        <v>4.4597444225317497</v>
      </c>
      <c r="W12" s="7">
        <v>5.9936028356895896</v>
      </c>
      <c r="X12" s="6" t="s">
        <v>41</v>
      </c>
      <c r="Y12" s="6" t="s">
        <v>41</v>
      </c>
      <c r="Z12" s="6" t="b">
        <v>0</v>
      </c>
      <c r="AA12" s="6" t="b">
        <v>0</v>
      </c>
    </row>
    <row r="13" spans="1:27" x14ac:dyDescent="0.35">
      <c r="A13" s="6">
        <v>12</v>
      </c>
      <c r="B13" s="6" t="s">
        <v>126</v>
      </c>
      <c r="C13" s="6" t="s">
        <v>43</v>
      </c>
      <c r="D13" s="6">
        <v>-19.507801099999998</v>
      </c>
      <c r="E13" s="6">
        <v>-20.843745179999999</v>
      </c>
      <c r="F13" s="6">
        <v>47.230408834642901</v>
      </c>
      <c r="G13" s="6">
        <v>35.681052148575397</v>
      </c>
      <c r="H13" s="6">
        <v>58.387469730082401</v>
      </c>
      <c r="I13" s="6">
        <v>37.184789349718699</v>
      </c>
      <c r="J13" s="6">
        <v>24.2551264089049</v>
      </c>
      <c r="K13" s="6">
        <v>51.619185506513801</v>
      </c>
      <c r="L13" s="6">
        <v>2.6892716551251999E-2</v>
      </c>
      <c r="M13" s="6">
        <v>1.93726419785866E-2</v>
      </c>
      <c r="N13" s="6">
        <v>4.12286105600604E-2</v>
      </c>
      <c r="O13" s="7" t="s">
        <v>41</v>
      </c>
      <c r="P13" s="7" t="s">
        <v>66</v>
      </c>
      <c r="Q13" s="7" t="s">
        <v>66</v>
      </c>
      <c r="R13" s="7" t="s">
        <v>41</v>
      </c>
      <c r="S13" s="7" t="s">
        <v>66</v>
      </c>
      <c r="T13" s="7" t="s">
        <v>66</v>
      </c>
      <c r="U13" s="7" t="s">
        <v>41</v>
      </c>
      <c r="V13" s="7" t="s">
        <v>66</v>
      </c>
      <c r="W13" s="7" t="s">
        <v>66</v>
      </c>
      <c r="X13" s="6" t="s">
        <v>105</v>
      </c>
      <c r="Y13" s="6" t="s">
        <v>105</v>
      </c>
      <c r="Z13" s="6" t="b">
        <v>1</v>
      </c>
      <c r="AA13" s="6" t="b">
        <v>1</v>
      </c>
    </row>
    <row r="14" spans="1:27" x14ac:dyDescent="0.35">
      <c r="A14" s="6">
        <v>13</v>
      </c>
      <c r="B14" s="6" t="s">
        <v>133</v>
      </c>
      <c r="C14" s="6" t="s">
        <v>43</v>
      </c>
      <c r="D14" s="6">
        <v>-14.59859994</v>
      </c>
      <c r="E14" s="6">
        <v>-15.6452001</v>
      </c>
      <c r="F14" s="6">
        <v>79.177373701818993</v>
      </c>
      <c r="G14" s="6">
        <v>75.895344553725593</v>
      </c>
      <c r="H14" s="6">
        <v>82.485535826100303</v>
      </c>
      <c r="I14" s="6">
        <v>4.8591167354855198</v>
      </c>
      <c r="J14" s="6">
        <v>4.12402552823582</v>
      </c>
      <c r="K14" s="6">
        <v>5.7438671040035798</v>
      </c>
      <c r="L14" s="6">
        <v>0.205798719075244</v>
      </c>
      <c r="M14" s="6">
        <v>0.174098736532909</v>
      </c>
      <c r="N14" s="6">
        <v>0.24248162635037501</v>
      </c>
      <c r="O14" s="7" t="s">
        <v>41</v>
      </c>
      <c r="P14" s="7" t="s">
        <v>66</v>
      </c>
      <c r="Q14" s="7" t="s">
        <v>66</v>
      </c>
      <c r="R14" s="7">
        <v>0.70241420376929598</v>
      </c>
      <c r="S14" s="7">
        <v>0.60875691577291802</v>
      </c>
      <c r="T14" s="7">
        <v>0.81712218178143203</v>
      </c>
      <c r="U14" s="7">
        <v>0.69473668583747195</v>
      </c>
      <c r="V14" s="7">
        <v>0.60266101791229498</v>
      </c>
      <c r="W14" s="7">
        <v>0.80672964665289704</v>
      </c>
      <c r="X14" s="6" t="s">
        <v>41</v>
      </c>
      <c r="Y14" s="6" t="s">
        <v>41</v>
      </c>
      <c r="Z14" s="6" t="b">
        <v>0</v>
      </c>
      <c r="AA14" s="6" t="b">
        <v>0</v>
      </c>
    </row>
    <row r="15" spans="1:27" x14ac:dyDescent="0.35">
      <c r="A15" s="6">
        <v>14</v>
      </c>
      <c r="B15" s="6" t="s">
        <v>54</v>
      </c>
      <c r="C15" s="6" t="s">
        <v>43</v>
      </c>
      <c r="D15" s="6">
        <v>-3.173314747</v>
      </c>
      <c r="E15" s="6">
        <v>-3.2786106159999999</v>
      </c>
      <c r="F15" s="6">
        <v>53.834300591570901</v>
      </c>
      <c r="G15" s="6">
        <v>50.511112094513599</v>
      </c>
      <c r="H15" s="6">
        <v>56.799147646845299</v>
      </c>
      <c r="I15" s="6">
        <v>38.901022052829802</v>
      </c>
      <c r="J15" s="6">
        <v>34.118214038995497</v>
      </c>
      <c r="K15" s="6">
        <v>43.934942779340602</v>
      </c>
      <c r="L15" s="6">
        <v>2.5706265471430099E-2</v>
      </c>
      <c r="M15" s="6">
        <v>2.2760928154924399E-2</v>
      </c>
      <c r="N15" s="6">
        <v>2.9309871150645699E-2</v>
      </c>
      <c r="O15" s="7" t="s">
        <v>41</v>
      </c>
      <c r="P15" s="7" t="s">
        <v>66</v>
      </c>
      <c r="Q15" s="7" t="s">
        <v>66</v>
      </c>
      <c r="R15" s="7" t="s">
        <v>41</v>
      </c>
      <c r="S15" s="7" t="s">
        <v>66</v>
      </c>
      <c r="T15" s="7" t="s">
        <v>66</v>
      </c>
      <c r="U15" s="7" t="s">
        <v>41</v>
      </c>
      <c r="V15" s="7" t="s">
        <v>66</v>
      </c>
      <c r="W15" s="7" t="s">
        <v>66</v>
      </c>
      <c r="X15" s="6" t="s">
        <v>105</v>
      </c>
      <c r="Y15" s="6" t="s">
        <v>105</v>
      </c>
      <c r="Z15" s="6" t="b">
        <v>1</v>
      </c>
      <c r="AA15" s="6" t="b">
        <v>1</v>
      </c>
    </row>
    <row r="16" spans="1:27" x14ac:dyDescent="0.35">
      <c r="A16" s="6">
        <v>15</v>
      </c>
      <c r="B16" s="6" t="s">
        <v>55</v>
      </c>
      <c r="C16" s="6" t="s">
        <v>43</v>
      </c>
      <c r="D16" s="6">
        <v>8.3414920000000007E-3</v>
      </c>
      <c r="E16" s="6">
        <v>-2.6043979240000001</v>
      </c>
      <c r="F16" s="6">
        <v>52.3696488799078</v>
      </c>
      <c r="G16" s="6">
        <v>48.196897532235702</v>
      </c>
      <c r="H16" s="6">
        <v>56.055787297901603</v>
      </c>
      <c r="I16" s="6">
        <v>3.03002215776832</v>
      </c>
      <c r="J16" s="6">
        <v>2.55155649806531</v>
      </c>
      <c r="K16" s="6">
        <v>3.5601213196570698</v>
      </c>
      <c r="L16" s="6">
        <v>0.33003058985433997</v>
      </c>
      <c r="M16" s="6">
        <v>0.28088930499175202</v>
      </c>
      <c r="N16" s="6">
        <v>0.39191764046041</v>
      </c>
      <c r="O16" s="7">
        <v>4.7853411028311896</v>
      </c>
      <c r="P16" s="7">
        <v>4.08199732660868</v>
      </c>
      <c r="Q16" s="7">
        <v>5.0297768360755102</v>
      </c>
      <c r="R16" s="7">
        <v>0.71514092410921704</v>
      </c>
      <c r="S16" s="7">
        <v>0.60817477338859605</v>
      </c>
      <c r="T16" s="7">
        <v>0.83205387390963603</v>
      </c>
      <c r="U16" s="7">
        <v>0.64400439554614597</v>
      </c>
      <c r="V16" s="7">
        <v>0.54893190335105602</v>
      </c>
      <c r="W16" s="7">
        <v>0.744584084799086</v>
      </c>
      <c r="X16" s="6">
        <v>6.69</v>
      </c>
      <c r="Y16" s="6">
        <v>7.43</v>
      </c>
      <c r="Z16" s="6" t="b">
        <v>0</v>
      </c>
      <c r="AA16" s="6" t="b">
        <v>0</v>
      </c>
    </row>
    <row r="17" spans="1:27" x14ac:dyDescent="0.35">
      <c r="A17" s="6">
        <v>16</v>
      </c>
      <c r="B17" s="6" t="s">
        <v>134</v>
      </c>
      <c r="C17" s="6" t="s">
        <v>43</v>
      </c>
      <c r="D17" s="6">
        <v>-0.65978934099999997</v>
      </c>
      <c r="E17" s="6">
        <v>-4.7883133630000003</v>
      </c>
      <c r="F17" s="6">
        <v>39.169644701312201</v>
      </c>
      <c r="G17" s="6">
        <v>36.759879993192698</v>
      </c>
      <c r="H17" s="6">
        <v>41.671063656824501</v>
      </c>
      <c r="I17" s="6">
        <v>6.3914957085773096</v>
      </c>
      <c r="J17" s="6">
        <v>5.0218601492971997</v>
      </c>
      <c r="K17" s="6">
        <v>7.9568566318324301</v>
      </c>
      <c r="L17" s="6">
        <v>0.15645790055964701</v>
      </c>
      <c r="M17" s="6">
        <v>0.12567777072064601</v>
      </c>
      <c r="N17" s="6">
        <v>0.199129400318208</v>
      </c>
      <c r="O17" s="7">
        <v>11.8679465301399</v>
      </c>
      <c r="P17" s="7">
        <v>9.9862172328846395</v>
      </c>
      <c r="Q17" s="7">
        <v>13.016116848624099</v>
      </c>
      <c r="R17" s="7">
        <v>2.1911466509287201</v>
      </c>
      <c r="S17" s="7">
        <v>1.8407658977116099</v>
      </c>
      <c r="T17" s="7">
        <v>2.56162954281193</v>
      </c>
      <c r="U17" s="7">
        <v>1.9174909291412801</v>
      </c>
      <c r="V17" s="7">
        <v>1.6284605083902</v>
      </c>
      <c r="W17" s="7">
        <v>2.23329408004291</v>
      </c>
      <c r="X17" s="6">
        <v>5.42</v>
      </c>
      <c r="Y17" s="6">
        <v>6.19</v>
      </c>
      <c r="Z17" s="6" t="b">
        <v>0</v>
      </c>
      <c r="AA17" s="6" t="b">
        <v>0</v>
      </c>
    </row>
    <row r="18" spans="1:27" x14ac:dyDescent="0.35">
      <c r="A18" s="6">
        <v>17</v>
      </c>
      <c r="B18" s="6" t="s">
        <v>127</v>
      </c>
      <c r="C18" s="6" t="s">
        <v>43</v>
      </c>
      <c r="D18" s="6">
        <v>-6.1110356469999996</v>
      </c>
      <c r="E18" s="6">
        <v>-18.455301899999998</v>
      </c>
      <c r="F18" s="6">
        <v>46.487409000177301</v>
      </c>
      <c r="G18" s="6">
        <v>43.784391821672003</v>
      </c>
      <c r="H18" s="6">
        <v>49.189456342617703</v>
      </c>
      <c r="I18" s="6">
        <v>18.448217610303701</v>
      </c>
      <c r="J18" s="6">
        <v>16.095062980038801</v>
      </c>
      <c r="K18" s="6">
        <v>21.011578310442601</v>
      </c>
      <c r="L18" s="6">
        <v>5.42057786353018E-2</v>
      </c>
      <c r="M18" s="6">
        <v>4.7592807474361301E-2</v>
      </c>
      <c r="N18" s="6">
        <v>6.2130854777774497E-2</v>
      </c>
      <c r="O18" s="7" t="s">
        <v>41</v>
      </c>
      <c r="P18" s="7" t="s">
        <v>66</v>
      </c>
      <c r="Q18" s="7" t="s">
        <v>66</v>
      </c>
      <c r="R18" s="7">
        <v>5.0560521195471599</v>
      </c>
      <c r="S18" s="7">
        <v>4.6463232235270198</v>
      </c>
      <c r="T18" s="7">
        <v>5.4127511280934</v>
      </c>
      <c r="U18" s="7">
        <v>4.3488713941448003</v>
      </c>
      <c r="V18" s="7">
        <v>3.9867654135382802</v>
      </c>
      <c r="W18" s="7">
        <v>4.6837974244723597</v>
      </c>
      <c r="X18" s="6" t="s">
        <v>41</v>
      </c>
      <c r="Y18" s="6" t="s">
        <v>41</v>
      </c>
      <c r="Z18" s="6" t="b">
        <v>0</v>
      </c>
      <c r="AA18" s="6" t="b">
        <v>0</v>
      </c>
    </row>
    <row r="19" spans="1:27" x14ac:dyDescent="0.35">
      <c r="A19" s="6">
        <v>18</v>
      </c>
      <c r="B19" s="6" t="s">
        <v>56</v>
      </c>
      <c r="C19" s="6" t="s">
        <v>43</v>
      </c>
      <c r="D19" s="6">
        <v>-1.8117821249999999</v>
      </c>
      <c r="E19" s="6">
        <v>-8.9691904729999994</v>
      </c>
      <c r="F19" s="6">
        <v>50.0111738157389</v>
      </c>
      <c r="G19" s="6">
        <v>47.224604532913801</v>
      </c>
      <c r="H19" s="6">
        <v>52.758554014515397</v>
      </c>
      <c r="I19" s="6">
        <v>18.060573357622701</v>
      </c>
      <c r="J19" s="6">
        <v>15.9771969152662</v>
      </c>
      <c r="K19" s="6">
        <v>20.0042355753145</v>
      </c>
      <c r="L19" s="6">
        <v>5.5369227775813601E-2</v>
      </c>
      <c r="M19" s="6">
        <v>4.9989414345279599E-2</v>
      </c>
      <c r="N19" s="6">
        <v>6.2589202391306706E-2</v>
      </c>
      <c r="O19" s="7">
        <v>23.047388709195101</v>
      </c>
      <c r="P19" s="7">
        <v>17.993064243408899</v>
      </c>
      <c r="Q19" s="7">
        <v>26.368177747987399</v>
      </c>
      <c r="R19" s="7">
        <v>4.5138851435325904</v>
      </c>
      <c r="S19" s="7">
        <v>4.1612727738141597</v>
      </c>
      <c r="T19" s="7">
        <v>4.8431717772165399</v>
      </c>
      <c r="U19" s="7">
        <v>3.9039077362718602</v>
      </c>
      <c r="V19" s="7">
        <v>3.5983257739483299</v>
      </c>
      <c r="W19" s="7">
        <v>4.1975633759578201</v>
      </c>
      <c r="X19" s="6">
        <v>5.1100000000000003</v>
      </c>
      <c r="Y19" s="6">
        <v>5.9</v>
      </c>
      <c r="Z19" s="6" t="b">
        <v>0</v>
      </c>
      <c r="AA19" s="6" t="b">
        <v>0</v>
      </c>
    </row>
    <row r="20" spans="1:27" x14ac:dyDescent="0.35">
      <c r="A20" s="6">
        <v>19</v>
      </c>
      <c r="B20" s="6" t="s">
        <v>128</v>
      </c>
      <c r="C20" s="6" t="s">
        <v>43</v>
      </c>
      <c r="D20" s="6">
        <v>-1.4647869870000001</v>
      </c>
      <c r="E20" s="6">
        <v>-6.9581542460000003</v>
      </c>
      <c r="F20" s="6">
        <v>53.485379966068102</v>
      </c>
      <c r="G20" s="6">
        <v>49.762937159002099</v>
      </c>
      <c r="H20" s="6">
        <v>56.9055695587301</v>
      </c>
      <c r="I20" s="6">
        <v>24.140852566911398</v>
      </c>
      <c r="J20" s="6">
        <v>20.786070644294899</v>
      </c>
      <c r="K20" s="6">
        <v>27.569788948092601</v>
      </c>
      <c r="L20" s="6">
        <v>4.1423557731786402E-2</v>
      </c>
      <c r="M20" s="6">
        <v>3.6271591070445398E-2</v>
      </c>
      <c r="N20" s="6">
        <v>4.8109148554079301E-2</v>
      </c>
      <c r="O20" s="7">
        <v>25.008229328739102</v>
      </c>
      <c r="P20" s="7">
        <v>19.0462690081037</v>
      </c>
      <c r="Q20" s="7">
        <v>28.682108824539402</v>
      </c>
      <c r="R20" s="7">
        <v>5.55149073599544</v>
      </c>
      <c r="S20" s="7">
        <v>5.0147196652495003</v>
      </c>
      <c r="T20" s="7">
        <v>6.0324209275758003</v>
      </c>
      <c r="U20" s="7">
        <v>4.85191209217429</v>
      </c>
      <c r="V20" s="7">
        <v>4.3808742679902597</v>
      </c>
      <c r="W20" s="7">
        <v>5.2896463612016804</v>
      </c>
      <c r="X20" s="6">
        <v>4.5</v>
      </c>
      <c r="Y20" s="6">
        <v>5.15</v>
      </c>
      <c r="Z20" s="6" t="b">
        <v>0</v>
      </c>
      <c r="AA20" s="6" t="b">
        <v>0</v>
      </c>
    </row>
    <row r="21" spans="1:27" x14ac:dyDescent="0.35">
      <c r="A21" s="6">
        <v>20</v>
      </c>
      <c r="B21" s="6" t="s">
        <v>129</v>
      </c>
      <c r="C21" s="6" t="s">
        <v>43</v>
      </c>
      <c r="D21" s="6">
        <v>0.31196807900000001</v>
      </c>
      <c r="E21" s="6">
        <v>-1.6098393010000001</v>
      </c>
      <c r="F21" s="6">
        <v>55.723358607336898</v>
      </c>
      <c r="G21" s="6">
        <v>52.359392227106099</v>
      </c>
      <c r="H21" s="6">
        <v>59.044284189859198</v>
      </c>
      <c r="I21" s="6">
        <v>13.972820436568</v>
      </c>
      <c r="J21" s="6">
        <v>12.2121123763615</v>
      </c>
      <c r="K21" s="6">
        <v>15.6841694083381</v>
      </c>
      <c r="L21" s="6">
        <v>7.1567512410230294E-2</v>
      </c>
      <c r="M21" s="6">
        <v>6.3758562504346306E-2</v>
      </c>
      <c r="N21" s="6">
        <v>8.18859153285489E-2</v>
      </c>
      <c r="O21" s="7">
        <v>10.839840738423501</v>
      </c>
      <c r="P21" s="7">
        <v>7.4033742896721701</v>
      </c>
      <c r="Q21" s="7">
        <v>12.0895749564217</v>
      </c>
      <c r="R21" s="7">
        <v>3.0559504130700499</v>
      </c>
      <c r="S21" s="7">
        <v>2.7657230283610601</v>
      </c>
      <c r="T21" s="7">
        <v>3.3295772408945301</v>
      </c>
      <c r="U21" s="7">
        <v>2.6986388339122098</v>
      </c>
      <c r="V21" s="7">
        <v>2.4366522906105401</v>
      </c>
      <c r="W21" s="7">
        <v>2.9438249779951602</v>
      </c>
      <c r="X21" s="6">
        <v>3.55</v>
      </c>
      <c r="Y21" s="6">
        <v>4.0199999999999996</v>
      </c>
      <c r="Z21" s="6" t="b">
        <v>0</v>
      </c>
      <c r="AA21" s="6" t="b">
        <v>0</v>
      </c>
    </row>
    <row r="22" spans="1:27" x14ac:dyDescent="0.35">
      <c r="A22" s="6">
        <v>21</v>
      </c>
      <c r="B22" s="6" t="s">
        <v>130</v>
      </c>
      <c r="C22" s="6" t="s">
        <v>43</v>
      </c>
      <c r="D22" s="6">
        <v>1.4723402999999999E-2</v>
      </c>
      <c r="E22" s="6">
        <v>-3.2263134999999998</v>
      </c>
      <c r="F22" s="6">
        <v>52.708725328502801</v>
      </c>
      <c r="G22" s="6">
        <v>49.631531378094401</v>
      </c>
      <c r="H22" s="6">
        <v>55.679558174417302</v>
      </c>
      <c r="I22" s="6">
        <v>8.4303359650241703</v>
      </c>
      <c r="J22" s="6">
        <v>7.4100660433175296</v>
      </c>
      <c r="K22" s="6">
        <v>9.5374987485103393</v>
      </c>
      <c r="L22" s="6">
        <v>0.118619234648394</v>
      </c>
      <c r="M22" s="6">
        <v>0.104849293227726</v>
      </c>
      <c r="N22" s="6">
        <v>0.134951575750235</v>
      </c>
      <c r="O22" s="7">
        <v>8.2226920334608096</v>
      </c>
      <c r="P22" s="7">
        <v>6.1833656299364899</v>
      </c>
      <c r="Q22" s="7">
        <v>9.1330330478302599</v>
      </c>
      <c r="R22" s="7">
        <v>1.9739158736750699</v>
      </c>
      <c r="S22" s="7">
        <v>1.77950609185537</v>
      </c>
      <c r="T22" s="7">
        <v>2.1596506622707801</v>
      </c>
      <c r="U22" s="7">
        <v>1.7286282741313901</v>
      </c>
      <c r="V22" s="7">
        <v>1.56125818908494</v>
      </c>
      <c r="W22" s="7">
        <v>1.8910306307307101</v>
      </c>
      <c r="X22" s="6">
        <v>4.17</v>
      </c>
      <c r="Y22" s="6">
        <v>4.76</v>
      </c>
      <c r="Z22" s="6" t="b">
        <v>0</v>
      </c>
      <c r="AA22" s="6" t="b">
        <v>0</v>
      </c>
    </row>
    <row r="23" spans="1:27" x14ac:dyDescent="0.35">
      <c r="A23" s="6">
        <v>22</v>
      </c>
      <c r="B23" s="6" t="s">
        <v>131</v>
      </c>
      <c r="C23" s="6" t="s">
        <v>43</v>
      </c>
      <c r="D23" s="6">
        <v>0.31617730199999999</v>
      </c>
      <c r="E23" s="6">
        <v>-1.1020531220000001</v>
      </c>
      <c r="F23" s="6">
        <v>65.135284519671998</v>
      </c>
      <c r="G23" s="6">
        <v>61.913680795788601</v>
      </c>
      <c r="H23" s="6">
        <v>67.853130757056206</v>
      </c>
      <c r="I23" s="6">
        <v>4.8652058613012299</v>
      </c>
      <c r="J23" s="6">
        <v>4.3065255799439699</v>
      </c>
      <c r="K23" s="6">
        <v>5.46078121528911</v>
      </c>
      <c r="L23" s="6">
        <v>0.20554114841351101</v>
      </c>
      <c r="M23" s="6">
        <v>0.18312399498343301</v>
      </c>
      <c r="N23" s="6">
        <v>0.23220575473115901</v>
      </c>
      <c r="O23" s="7">
        <v>3.66952470519045</v>
      </c>
      <c r="P23" s="7">
        <v>2.9728560743296399</v>
      </c>
      <c r="Q23" s="7">
        <v>3.8925057372468999</v>
      </c>
      <c r="R23" s="7">
        <v>0.88241338678955905</v>
      </c>
      <c r="S23" s="7">
        <v>0.78342280543588105</v>
      </c>
      <c r="T23" s="7">
        <v>0.98400501577760702</v>
      </c>
      <c r="U23" s="7">
        <v>0.81102751292467101</v>
      </c>
      <c r="V23" s="7">
        <v>0.72029046146643205</v>
      </c>
      <c r="W23" s="7">
        <v>0.90119381128142795</v>
      </c>
      <c r="X23" s="6">
        <v>4.16</v>
      </c>
      <c r="Y23" s="6">
        <v>4.5199999999999996</v>
      </c>
      <c r="Z23" s="6" t="b">
        <v>0</v>
      </c>
      <c r="AA23" s="6" t="b">
        <v>0</v>
      </c>
    </row>
    <row r="24" spans="1:27" x14ac:dyDescent="0.35">
      <c r="A24" s="6">
        <v>23</v>
      </c>
      <c r="B24" s="6" t="s">
        <v>132</v>
      </c>
      <c r="C24" s="6" t="s">
        <v>43</v>
      </c>
      <c r="D24" s="6">
        <v>-0.343783546</v>
      </c>
      <c r="E24" s="6">
        <v>-3.6297943190000002</v>
      </c>
      <c r="F24" s="6">
        <v>59.814298689410201</v>
      </c>
      <c r="G24" s="6">
        <v>55.949016055707197</v>
      </c>
      <c r="H24" s="6">
        <v>62.942846195146103</v>
      </c>
      <c r="I24" s="6">
        <v>4.0261256671873502</v>
      </c>
      <c r="J24" s="6">
        <v>3.5160092051651399</v>
      </c>
      <c r="K24" s="6">
        <v>4.5771368010898401</v>
      </c>
      <c r="L24" s="6">
        <v>0.24837774144754901</v>
      </c>
      <c r="M24" s="6">
        <v>0.21847719349664799</v>
      </c>
      <c r="N24" s="6">
        <v>0.28441337469438199</v>
      </c>
      <c r="O24" s="7">
        <v>4.6250403767736996</v>
      </c>
      <c r="P24" s="7">
        <v>3.6020491688351002</v>
      </c>
      <c r="Q24" s="7">
        <v>5.01651773149415</v>
      </c>
      <c r="R24" s="7">
        <v>0.80822772638254503</v>
      </c>
      <c r="S24" s="7">
        <v>0.71505902287883505</v>
      </c>
      <c r="T24" s="7">
        <v>0.89787933924818797</v>
      </c>
      <c r="U24" s="7">
        <v>0.73057214855518904</v>
      </c>
      <c r="V24" s="7">
        <v>0.64673175305947095</v>
      </c>
      <c r="W24" s="7">
        <v>0.81165595882663499</v>
      </c>
      <c r="X24" s="6">
        <v>5.72</v>
      </c>
      <c r="Y24" s="6">
        <v>6.33</v>
      </c>
      <c r="Z24" s="6" t="b">
        <v>0</v>
      </c>
      <c r="AA24" s="6" t="b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5434-41CC-4EDE-AFCB-85D816BFD8ED}">
  <dimension ref="A1:K36"/>
  <sheetViews>
    <sheetView workbookViewId="0">
      <selection activeCell="C14" sqref="C14:C36"/>
    </sheetView>
  </sheetViews>
  <sheetFormatPr defaultColWidth="8.81640625" defaultRowHeight="14.5" x14ac:dyDescent="0.35"/>
  <cols>
    <col min="1" max="1" width="13.453125" style="6" customWidth="1"/>
    <col min="2" max="2" width="31.26953125" style="6" customWidth="1"/>
    <col min="3" max="3" width="91.08984375" style="6" bestFit="1" customWidth="1"/>
    <col min="4" max="5" width="8.81640625" style="6"/>
    <col min="6" max="11" width="10.81640625" style="6"/>
    <col min="12" max="16384" width="8.81640625" style="6"/>
  </cols>
  <sheetData>
    <row r="1" spans="1:11" x14ac:dyDescent="0.35">
      <c r="A1" s="10" t="s">
        <v>0</v>
      </c>
      <c r="B1" s="6" t="s">
        <v>1</v>
      </c>
      <c r="C1" s="6" t="s">
        <v>2</v>
      </c>
      <c r="D1" s="6" t="s">
        <v>67</v>
      </c>
      <c r="E1" s="6" t="s">
        <v>68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0" t="s">
        <v>29</v>
      </c>
      <c r="B2" s="6" t="s">
        <v>57</v>
      </c>
      <c r="C2" s="6" t="s">
        <v>30</v>
      </c>
      <c r="D2" s="6">
        <v>0</v>
      </c>
      <c r="E2" s="6" t="s">
        <v>30</v>
      </c>
      <c r="F2" s="6">
        <v>374.68</v>
      </c>
      <c r="G2" s="6">
        <v>45.8137822057165</v>
      </c>
      <c r="H2" s="6">
        <v>7.4952392872342797</v>
      </c>
      <c r="I2" s="6">
        <v>61.303403761679903</v>
      </c>
      <c r="J2" s="6">
        <v>18.825931959367999</v>
      </c>
      <c r="K2" s="6">
        <v>374.68</v>
      </c>
    </row>
    <row r="3" spans="1:11" x14ac:dyDescent="0.35">
      <c r="A3" s="10" t="s">
        <v>31</v>
      </c>
      <c r="B3" s="6" t="s">
        <v>58</v>
      </c>
      <c r="C3" s="6" t="s">
        <v>30</v>
      </c>
      <c r="D3" s="6">
        <v>0</v>
      </c>
      <c r="E3" s="6" t="s">
        <v>30</v>
      </c>
      <c r="F3" s="6">
        <v>3.9256947603694701</v>
      </c>
      <c r="G3" s="6">
        <v>46.821805439167903</v>
      </c>
      <c r="H3" s="6">
        <v>42.570062544101297</v>
      </c>
      <c r="I3" s="6">
        <v>52.428237811843601</v>
      </c>
      <c r="J3" s="6">
        <v>2.7567300728320299</v>
      </c>
      <c r="K3" s="6">
        <v>5.5888699811461402</v>
      </c>
    </row>
    <row r="4" spans="1:11" x14ac:dyDescent="0.35">
      <c r="A4" s="10" t="s">
        <v>32</v>
      </c>
      <c r="B4" s="6" t="s">
        <v>59</v>
      </c>
      <c r="C4" s="6" t="s">
        <v>30</v>
      </c>
      <c r="D4" s="6">
        <v>0</v>
      </c>
      <c r="E4" s="6" t="s">
        <v>30</v>
      </c>
      <c r="F4" s="6">
        <v>358.8</v>
      </c>
      <c r="G4" s="6">
        <v>-39.983408352540799</v>
      </c>
      <c r="H4" s="6">
        <v>-58.311661496467998</v>
      </c>
      <c r="I4" s="6">
        <v>-6.5137210934547802</v>
      </c>
      <c r="J4" s="6">
        <v>11.3257608790543</v>
      </c>
      <c r="K4" s="6">
        <v>358.8</v>
      </c>
    </row>
    <row r="5" spans="1:11" x14ac:dyDescent="0.35">
      <c r="A5" s="10" t="s">
        <v>33</v>
      </c>
      <c r="B5" s="6" t="s">
        <v>120</v>
      </c>
      <c r="C5" s="6" t="s">
        <v>30</v>
      </c>
      <c r="D5" s="6">
        <v>0</v>
      </c>
      <c r="E5" s="6" t="s">
        <v>30</v>
      </c>
      <c r="F5" s="6">
        <f>F8*0.07776228</f>
        <v>6.9541173166022289E-3</v>
      </c>
      <c r="G5" s="6">
        <f>G8*0.62615</f>
        <v>75.122063071722053</v>
      </c>
      <c r="H5" s="6">
        <f>H8*0.62615</f>
        <v>72.504203269638737</v>
      </c>
      <c r="I5" s="6">
        <f>I8*0.62615</f>
        <v>77.92664318111035</v>
      </c>
      <c r="J5" s="6">
        <f>J8*0.07776228</f>
        <v>5.833563706281724E-3</v>
      </c>
      <c r="K5" s="6">
        <f>K8*0.07776228</f>
        <v>8.3581209890832859E-3</v>
      </c>
    </row>
    <row r="6" spans="1:11" x14ac:dyDescent="0.35">
      <c r="A6" s="10" t="s">
        <v>33</v>
      </c>
      <c r="B6" s="6" t="s">
        <v>119</v>
      </c>
      <c r="C6" s="6" t="s">
        <v>30</v>
      </c>
      <c r="D6" s="6">
        <v>0</v>
      </c>
      <c r="E6" s="6" t="s">
        <v>30</v>
      </c>
      <c r="F6" s="6">
        <v>2.078E-3</v>
      </c>
      <c r="G6" s="6">
        <v>39.876176233033902</v>
      </c>
      <c r="H6" s="6">
        <v>34.812235741270797</v>
      </c>
      <c r="I6" s="6">
        <v>58.355994215930799</v>
      </c>
      <c r="J6" s="6">
        <v>2.078E-3</v>
      </c>
      <c r="K6" s="6">
        <v>1.1945724574320599E-2</v>
      </c>
    </row>
    <row r="7" spans="1:11" x14ac:dyDescent="0.35">
      <c r="A7" s="10" t="s">
        <v>34</v>
      </c>
      <c r="B7" s="6" t="s">
        <v>61</v>
      </c>
      <c r="C7" s="6" t="s">
        <v>30</v>
      </c>
      <c r="D7" s="6">
        <v>0</v>
      </c>
      <c r="E7" s="6" t="s">
        <v>30</v>
      </c>
      <c r="F7" s="6">
        <v>62.475334583336</v>
      </c>
      <c r="G7" s="6">
        <v>-15.498676488777701</v>
      </c>
      <c r="H7" s="6">
        <v>-53.9985583331325</v>
      </c>
      <c r="I7" s="6">
        <v>-8.0631121492759004</v>
      </c>
      <c r="J7" s="6">
        <v>12.661466524849899</v>
      </c>
      <c r="K7" s="6">
        <v>351.63999999599997</v>
      </c>
    </row>
    <row r="8" spans="1:11" x14ac:dyDescent="0.35">
      <c r="A8" s="10" t="s">
        <v>35</v>
      </c>
      <c r="B8" s="6" t="s">
        <v>62</v>
      </c>
      <c r="C8" s="6" t="s">
        <v>30</v>
      </c>
      <c r="D8" s="6">
        <v>0</v>
      </c>
      <c r="E8" s="6" t="s">
        <v>30</v>
      </c>
      <c r="F8" s="6">
        <v>8.9427898932518804E-2</v>
      </c>
      <c r="G8" s="6">
        <v>119.974547746901</v>
      </c>
      <c r="H8" s="6">
        <v>115.793664888028</v>
      </c>
      <c r="I8" s="6">
        <v>124.453634402476</v>
      </c>
      <c r="J8" s="6">
        <v>7.5017909792276197E-2</v>
      </c>
      <c r="K8" s="6">
        <v>0.107482972323899</v>
      </c>
    </row>
    <row r="9" spans="1:11" x14ac:dyDescent="0.35">
      <c r="A9" s="10" t="s">
        <v>36</v>
      </c>
      <c r="B9" s="6" t="s">
        <v>63</v>
      </c>
      <c r="C9" s="6" t="s">
        <v>30</v>
      </c>
      <c r="D9" s="6">
        <v>0</v>
      </c>
      <c r="E9" s="6" t="s">
        <v>30</v>
      </c>
      <c r="F9" s="6">
        <v>2.3879999999999999E-3</v>
      </c>
      <c r="G9" s="6">
        <v>5.7578907160276804</v>
      </c>
      <c r="H9" s="6">
        <v>-1.4693683494940299</v>
      </c>
      <c r="I9" s="6">
        <v>8.3644342275448604</v>
      </c>
      <c r="J9" s="6">
        <v>2.3879999999999999E-3</v>
      </c>
      <c r="K9" s="6">
        <v>0.90798529324760902</v>
      </c>
    </row>
    <row r="10" spans="1:11" x14ac:dyDescent="0.35">
      <c r="A10" s="10" t="s">
        <v>37</v>
      </c>
      <c r="B10" s="6" t="s">
        <v>135</v>
      </c>
      <c r="C10" s="6" t="s">
        <v>30</v>
      </c>
      <c r="D10" s="6">
        <v>0</v>
      </c>
      <c r="E10" s="6" t="s">
        <v>30</v>
      </c>
      <c r="F10" s="6">
        <v>6.6765071146878396</v>
      </c>
      <c r="G10" s="6">
        <v>53.4961346213396</v>
      </c>
      <c r="H10" s="6">
        <v>47.458415217683097</v>
      </c>
      <c r="I10" s="6">
        <v>59.798145204089401</v>
      </c>
      <c r="J10" s="6">
        <v>4.5693645382324899</v>
      </c>
      <c r="K10" s="6">
        <v>9.8963042188310393</v>
      </c>
    </row>
    <row r="11" spans="1:11" x14ac:dyDescent="0.35">
      <c r="A11" s="10" t="s">
        <v>38</v>
      </c>
      <c r="B11" s="6" t="s">
        <v>64</v>
      </c>
      <c r="C11" s="6" t="s">
        <v>30</v>
      </c>
      <c r="D11" s="6">
        <v>0</v>
      </c>
      <c r="E11" s="6" t="s">
        <v>30</v>
      </c>
      <c r="F11" s="6">
        <v>0.50025291276450701</v>
      </c>
      <c r="G11" s="6">
        <v>97.499839401557793</v>
      </c>
      <c r="H11" s="6">
        <v>92.750198276558095</v>
      </c>
      <c r="I11" s="6">
        <v>102.05841073352001</v>
      </c>
      <c r="J11" s="6">
        <v>0.40041915624984198</v>
      </c>
      <c r="K11" s="6">
        <v>0.61759501065910005</v>
      </c>
    </row>
    <row r="12" spans="1:11" x14ac:dyDescent="0.35">
      <c r="A12" s="10" t="s">
        <v>39</v>
      </c>
      <c r="B12" s="6" t="s">
        <v>65</v>
      </c>
      <c r="C12" s="6" t="s">
        <v>30</v>
      </c>
      <c r="D12" s="6">
        <v>0</v>
      </c>
      <c r="E12" s="6" t="s">
        <v>30</v>
      </c>
      <c r="F12" s="6">
        <v>16.069689741469201</v>
      </c>
      <c r="G12" s="6">
        <v>45.343376764624402</v>
      </c>
      <c r="H12" s="6">
        <v>39.4548860698144</v>
      </c>
      <c r="I12" s="6">
        <v>53.643826038579398</v>
      </c>
      <c r="J12" s="6">
        <v>10.0135586835063</v>
      </c>
      <c r="K12" s="6">
        <v>26.320467394043401</v>
      </c>
    </row>
    <row r="13" spans="1:11" x14ac:dyDescent="0.35">
      <c r="A13" s="10" t="s">
        <v>40</v>
      </c>
      <c r="B13" s="6" t="s">
        <v>125</v>
      </c>
      <c r="C13" s="6" t="s">
        <v>30</v>
      </c>
      <c r="D13" s="6">
        <v>0</v>
      </c>
      <c r="E13" s="6" t="s">
        <v>30</v>
      </c>
      <c r="F13" s="6">
        <v>0.75139873985866601</v>
      </c>
      <c r="G13" s="6">
        <v>78.3604041068578</v>
      </c>
      <c r="H13" s="6">
        <v>75.1952067135947</v>
      </c>
      <c r="I13" s="6">
        <v>81.577797936745199</v>
      </c>
      <c r="J13" s="6">
        <v>0.62305483092023195</v>
      </c>
      <c r="K13" s="6">
        <v>0.90012788729489801</v>
      </c>
    </row>
    <row r="14" spans="1:11" x14ac:dyDescent="0.35">
      <c r="A14" s="10"/>
      <c r="C14" s="6" t="s">
        <v>42</v>
      </c>
      <c r="D14" s="6">
        <v>1</v>
      </c>
      <c r="E14" s="6" t="s">
        <v>43</v>
      </c>
      <c r="F14" s="6">
        <v>5.8248264729754702E-2</v>
      </c>
      <c r="G14" s="6">
        <v>69.384211789395806</v>
      </c>
      <c r="H14" s="6">
        <v>65.300854932853099</v>
      </c>
      <c r="I14" s="6">
        <v>73.764005408373805</v>
      </c>
      <c r="J14" s="6">
        <v>4.4118215260796102E-2</v>
      </c>
      <c r="K14" s="6">
        <v>7.7273293406219301E-2</v>
      </c>
    </row>
    <row r="15" spans="1:11" x14ac:dyDescent="0.35">
      <c r="A15" s="10"/>
      <c r="C15" s="6" t="s">
        <v>44</v>
      </c>
      <c r="D15" s="6">
        <v>2</v>
      </c>
      <c r="E15" s="6" t="s">
        <v>43</v>
      </c>
      <c r="F15" s="6">
        <v>17.100567984797799</v>
      </c>
      <c r="G15" s="6">
        <v>98.722510266710003</v>
      </c>
      <c r="H15" s="6">
        <v>84.954433409477602</v>
      </c>
      <c r="I15" s="6">
        <v>118.737232610435</v>
      </c>
      <c r="J15" s="6">
        <v>11.611046526796301</v>
      </c>
      <c r="K15" s="6">
        <v>26.168702870933402</v>
      </c>
    </row>
    <row r="16" spans="1:11" x14ac:dyDescent="0.35">
      <c r="A16" s="10"/>
      <c r="C16" s="6" t="s">
        <v>45</v>
      </c>
      <c r="D16" s="6">
        <v>3</v>
      </c>
      <c r="E16" s="6" t="s">
        <v>43</v>
      </c>
      <c r="F16" s="6">
        <v>0.18353641478256699</v>
      </c>
      <c r="G16" s="6">
        <v>75.645558698809495</v>
      </c>
      <c r="H16" s="6">
        <v>71.099796952072097</v>
      </c>
      <c r="I16" s="6">
        <v>80.463839266744799</v>
      </c>
      <c r="J16" s="6">
        <v>0.13814837294450399</v>
      </c>
      <c r="K16" s="6">
        <v>0.24750610774472001</v>
      </c>
    </row>
    <row r="17" spans="1:11" x14ac:dyDescent="0.35">
      <c r="A17" s="10"/>
      <c r="C17" s="6" t="s">
        <v>46</v>
      </c>
      <c r="D17" s="6">
        <v>4</v>
      </c>
      <c r="E17" s="6" t="s">
        <v>43</v>
      </c>
      <c r="F17" s="6">
        <v>0.235283930601974</v>
      </c>
      <c r="G17" s="6">
        <v>75.202799085930494</v>
      </c>
      <c r="H17" s="6">
        <v>70.230417405544202</v>
      </c>
      <c r="I17" s="6">
        <v>80.478421177722396</v>
      </c>
      <c r="J17" s="6">
        <v>0.17199940505875599</v>
      </c>
      <c r="K17" s="6">
        <v>0.329186770166502</v>
      </c>
    </row>
    <row r="18" spans="1:11" x14ac:dyDescent="0.35">
      <c r="A18" s="10"/>
      <c r="C18" s="6" t="s">
        <v>47</v>
      </c>
      <c r="D18" s="6">
        <v>5</v>
      </c>
      <c r="E18" s="6" t="s">
        <v>43</v>
      </c>
      <c r="F18" s="6">
        <v>0.13734664532750701</v>
      </c>
      <c r="G18" s="6">
        <v>76.991004622061396</v>
      </c>
      <c r="H18" s="6">
        <v>72.275586100254401</v>
      </c>
      <c r="I18" s="6">
        <v>81.521579856312499</v>
      </c>
      <c r="J18" s="6">
        <v>0.101884836293055</v>
      </c>
      <c r="K18" s="6">
        <v>0.18762501941363699</v>
      </c>
    </row>
    <row r="19" spans="1:11" x14ac:dyDescent="0.35">
      <c r="A19" s="10"/>
      <c r="C19" s="6" t="s">
        <v>48</v>
      </c>
      <c r="D19" s="6">
        <v>6</v>
      </c>
      <c r="E19" s="6" t="s">
        <v>43</v>
      </c>
      <c r="F19" s="6">
        <v>13.915272470444</v>
      </c>
      <c r="G19" s="6">
        <v>71.953778084074202</v>
      </c>
      <c r="H19" s="6">
        <v>58.537662935659696</v>
      </c>
      <c r="I19" s="6">
        <v>98.972175533519803</v>
      </c>
      <c r="J19" s="6">
        <v>6.3699676669530501</v>
      </c>
      <c r="K19" s="6">
        <v>25.4724321251521</v>
      </c>
    </row>
    <row r="20" spans="1:11" x14ac:dyDescent="0.35">
      <c r="A20" s="10"/>
      <c r="C20" s="6" t="s">
        <v>49</v>
      </c>
      <c r="D20" s="6">
        <v>7</v>
      </c>
      <c r="E20" s="6" t="s">
        <v>43</v>
      </c>
      <c r="F20" s="6">
        <v>184.32</v>
      </c>
      <c r="G20" s="6">
        <v>196.70043241727601</v>
      </c>
      <c r="H20" s="6">
        <v>68.921488994016997</v>
      </c>
      <c r="I20" s="6">
        <v>215.10078349529999</v>
      </c>
      <c r="J20" s="6">
        <v>44.599146430856202</v>
      </c>
      <c r="K20" s="6">
        <v>184.32</v>
      </c>
    </row>
    <row r="21" spans="1:11" x14ac:dyDescent="0.35">
      <c r="A21" s="10"/>
      <c r="C21" s="6" t="s">
        <v>50</v>
      </c>
      <c r="D21" s="6">
        <v>8</v>
      </c>
      <c r="E21" s="6" t="s">
        <v>43</v>
      </c>
      <c r="F21" s="6">
        <v>1.1797999999800001E-3</v>
      </c>
      <c r="G21" s="6">
        <v>13.236729332703799</v>
      </c>
      <c r="H21" s="6">
        <v>9.5957022774503198</v>
      </c>
      <c r="I21" s="6">
        <v>19.504505916183302</v>
      </c>
      <c r="J21" s="6">
        <v>1.1797999999800001E-3</v>
      </c>
      <c r="K21" s="6">
        <v>9.2213048393879598E-3</v>
      </c>
    </row>
    <row r="22" spans="1:11" x14ac:dyDescent="0.35">
      <c r="A22" s="10"/>
      <c r="C22" s="6" t="s">
        <v>51</v>
      </c>
      <c r="D22" s="6">
        <v>9</v>
      </c>
      <c r="E22" s="6" t="s">
        <v>43</v>
      </c>
      <c r="F22" s="6">
        <v>34.337042230152797</v>
      </c>
      <c r="G22" s="6">
        <v>51.176777079692002</v>
      </c>
      <c r="H22" s="6">
        <v>37.997003209440201</v>
      </c>
      <c r="I22" s="6">
        <v>86.074226602437406</v>
      </c>
      <c r="J22" s="6">
        <v>18.4132288959573</v>
      </c>
      <c r="K22" s="6">
        <v>83.754524430961894</v>
      </c>
    </row>
    <row r="23" spans="1:11" x14ac:dyDescent="0.35">
      <c r="A23" s="10"/>
      <c r="C23" s="6" t="s">
        <v>52</v>
      </c>
      <c r="D23" s="6">
        <v>10</v>
      </c>
      <c r="E23" s="6" t="s">
        <v>43</v>
      </c>
      <c r="F23" s="6">
        <v>175.92607762122901</v>
      </c>
      <c r="G23" s="6">
        <v>251.581457216172</v>
      </c>
      <c r="H23" s="6">
        <v>118.392958426345</v>
      </c>
      <c r="I23" s="6">
        <v>276.271443992169</v>
      </c>
      <c r="J23" s="6">
        <v>64.531866343031794</v>
      </c>
      <c r="K23" s="6">
        <v>184.32</v>
      </c>
    </row>
    <row r="24" spans="1:11" x14ac:dyDescent="0.35">
      <c r="A24" s="10"/>
      <c r="C24" s="6" t="s">
        <v>53</v>
      </c>
      <c r="D24" s="6">
        <v>11</v>
      </c>
      <c r="E24" s="6" t="s">
        <v>43</v>
      </c>
      <c r="F24" s="6">
        <v>108.750199301514</v>
      </c>
      <c r="G24" s="6">
        <v>135.938311860163</v>
      </c>
      <c r="H24" s="6">
        <v>69.560575500109806</v>
      </c>
      <c r="I24" s="6">
        <v>218.81350643827801</v>
      </c>
      <c r="J24" s="6">
        <v>38.1976416461262</v>
      </c>
      <c r="K24" s="6">
        <v>184.32</v>
      </c>
    </row>
    <row r="25" spans="1:11" x14ac:dyDescent="0.35">
      <c r="A25" s="10"/>
      <c r="C25" s="6" t="s">
        <v>126</v>
      </c>
      <c r="D25" s="6">
        <v>12</v>
      </c>
      <c r="E25" s="6" t="s">
        <v>43</v>
      </c>
      <c r="F25" s="6">
        <v>51.0636667857706</v>
      </c>
      <c r="G25" s="6">
        <v>82.892729134221497</v>
      </c>
      <c r="H25" s="6">
        <v>63.093243051461599</v>
      </c>
      <c r="I25" s="6">
        <v>124.88873859541</v>
      </c>
      <c r="J25" s="6">
        <v>30.769351930670599</v>
      </c>
      <c r="K25" s="6">
        <v>97.741781243469504</v>
      </c>
    </row>
    <row r="26" spans="1:11" x14ac:dyDescent="0.35">
      <c r="A26" s="10"/>
      <c r="C26" s="6" t="s">
        <v>133</v>
      </c>
      <c r="D26" s="6">
        <v>13</v>
      </c>
      <c r="E26" s="6" t="s">
        <v>43</v>
      </c>
      <c r="F26" s="6">
        <v>20.006567053509698</v>
      </c>
      <c r="G26" s="6">
        <v>80.068206336103799</v>
      </c>
      <c r="H26" s="6">
        <v>67.745761492225498</v>
      </c>
      <c r="I26" s="6">
        <v>96.721057624468301</v>
      </c>
      <c r="J26" s="6">
        <v>13.2937388818803</v>
      </c>
      <c r="K26" s="6">
        <v>30.571043212216999</v>
      </c>
    </row>
    <row r="27" spans="1:11" x14ac:dyDescent="0.35">
      <c r="A27" s="10"/>
      <c r="C27" s="6" t="s">
        <v>54</v>
      </c>
      <c r="D27" s="6">
        <v>14</v>
      </c>
      <c r="E27" s="6" t="s">
        <v>43</v>
      </c>
      <c r="F27" s="6">
        <v>51.121472365585703</v>
      </c>
      <c r="G27" s="6">
        <v>82.640127989258303</v>
      </c>
      <c r="H27" s="6">
        <v>60.051175574369601</v>
      </c>
      <c r="I27" s="6">
        <v>149.594522903409</v>
      </c>
      <c r="J27" s="6">
        <v>29.731977749832399</v>
      </c>
      <c r="K27" s="6">
        <v>123.812491432497</v>
      </c>
    </row>
    <row r="28" spans="1:11" x14ac:dyDescent="0.35">
      <c r="A28" s="10"/>
      <c r="C28" s="6" t="s">
        <v>55</v>
      </c>
      <c r="D28" s="6">
        <v>15</v>
      </c>
      <c r="E28" s="6" t="s">
        <v>43</v>
      </c>
      <c r="F28" s="6">
        <v>0.11147108821240601</v>
      </c>
      <c r="G28" s="6">
        <v>67.202350974353095</v>
      </c>
      <c r="H28" s="6">
        <v>61.121493899259697</v>
      </c>
      <c r="I28" s="6">
        <v>74.112746955907497</v>
      </c>
      <c r="J28" s="6">
        <v>7.1568807484159405E-2</v>
      </c>
      <c r="K28" s="6">
        <v>0.17785482492013999</v>
      </c>
    </row>
    <row r="29" spans="1:11" x14ac:dyDescent="0.35">
      <c r="A29" s="10"/>
      <c r="C29" s="6" t="s">
        <v>134</v>
      </c>
      <c r="D29" s="6">
        <v>16</v>
      </c>
      <c r="E29" s="6" t="s">
        <v>43</v>
      </c>
      <c r="F29" s="6">
        <v>2.2285460304310298</v>
      </c>
      <c r="G29" s="6">
        <v>75.698178792798799</v>
      </c>
      <c r="H29" s="6">
        <v>72.1556961265035</v>
      </c>
      <c r="I29" s="6">
        <v>79.448119030725806</v>
      </c>
      <c r="J29" s="6">
        <v>1.82514937351107</v>
      </c>
      <c r="K29" s="6">
        <v>2.7174093686698</v>
      </c>
    </row>
    <row r="30" spans="1:11" x14ac:dyDescent="0.35">
      <c r="A30" s="10"/>
      <c r="C30" s="6" t="s">
        <v>127</v>
      </c>
      <c r="D30" s="6">
        <v>17</v>
      </c>
      <c r="E30" s="6" t="s">
        <v>43</v>
      </c>
      <c r="F30" s="6">
        <v>2.0779003994797498</v>
      </c>
      <c r="G30" s="6">
        <v>67.496671768818402</v>
      </c>
      <c r="H30" s="6">
        <v>63.952919428404002</v>
      </c>
      <c r="I30" s="6">
        <v>70.837213289416795</v>
      </c>
      <c r="J30" s="6">
        <v>1.6593155808854201</v>
      </c>
      <c r="K30" s="6">
        <v>2.5936779675880999</v>
      </c>
    </row>
    <row r="31" spans="1:11" x14ac:dyDescent="0.35">
      <c r="A31" s="10"/>
      <c r="C31" s="6" t="s">
        <v>56</v>
      </c>
      <c r="D31" s="6">
        <v>18</v>
      </c>
      <c r="E31" s="6" t="s">
        <v>43</v>
      </c>
      <c r="F31" s="6">
        <v>0.67884048415703202</v>
      </c>
      <c r="G31" s="6">
        <v>72.371219311879102</v>
      </c>
      <c r="H31" s="6">
        <v>68.809609974731899</v>
      </c>
      <c r="I31" s="6">
        <v>76.350134346406307</v>
      </c>
      <c r="J31" s="6">
        <v>0.53835955167790595</v>
      </c>
      <c r="K31" s="6">
        <v>0.85558128922359999</v>
      </c>
    </row>
    <row r="32" spans="1:11" x14ac:dyDescent="0.35">
      <c r="A32" s="10"/>
      <c r="C32" s="6" t="s">
        <v>128</v>
      </c>
      <c r="D32" s="6">
        <v>19</v>
      </c>
      <c r="E32" s="6" t="s">
        <v>43</v>
      </c>
      <c r="F32" s="6">
        <v>1.0247076373483499</v>
      </c>
      <c r="G32" s="6">
        <v>84.833216367569904</v>
      </c>
      <c r="H32" s="6">
        <v>79.665077203408501</v>
      </c>
      <c r="I32" s="6">
        <v>89.767229095346195</v>
      </c>
      <c r="J32" s="6">
        <v>0.79347928465689899</v>
      </c>
      <c r="K32" s="6">
        <v>1.3412865054244301</v>
      </c>
    </row>
    <row r="33" spans="1:11" x14ac:dyDescent="0.35">
      <c r="A33" s="10"/>
      <c r="C33" s="6" t="s">
        <v>129</v>
      </c>
      <c r="D33" s="6">
        <v>20</v>
      </c>
      <c r="E33" s="6" t="s">
        <v>43</v>
      </c>
      <c r="F33" s="6">
        <v>0.55997014410025503</v>
      </c>
      <c r="G33" s="6">
        <v>81.3856796454305</v>
      </c>
      <c r="H33" s="6">
        <v>76.241998873021998</v>
      </c>
      <c r="I33" s="6">
        <v>86.678612211779296</v>
      </c>
      <c r="J33" s="6">
        <v>0.41277658627886199</v>
      </c>
      <c r="K33" s="6">
        <v>0.75890231671815001</v>
      </c>
    </row>
    <row r="34" spans="1:11" x14ac:dyDescent="0.35">
      <c r="A34" s="10"/>
      <c r="C34" s="6" t="s">
        <v>130</v>
      </c>
      <c r="D34" s="6">
        <v>21</v>
      </c>
      <c r="E34" s="6" t="s">
        <v>43</v>
      </c>
      <c r="F34" s="6">
        <v>0.353834786648005</v>
      </c>
      <c r="G34" s="6">
        <v>80.880468954186497</v>
      </c>
      <c r="H34" s="6">
        <v>75.641250564214403</v>
      </c>
      <c r="I34" s="6">
        <v>86.2057158042834</v>
      </c>
      <c r="J34" s="6">
        <v>0.259762391234729</v>
      </c>
      <c r="K34" s="6">
        <v>0.48237516773258099</v>
      </c>
    </row>
    <row r="35" spans="1:11" x14ac:dyDescent="0.35">
      <c r="A35" s="10"/>
      <c r="C35" s="6" t="s">
        <v>131</v>
      </c>
      <c r="D35" s="6">
        <v>22</v>
      </c>
      <c r="E35" s="6" t="s">
        <v>43</v>
      </c>
      <c r="F35" s="6">
        <v>0.16579931049233501</v>
      </c>
      <c r="G35" s="6">
        <v>79.810667498734304</v>
      </c>
      <c r="H35" s="6">
        <v>74.553768676297395</v>
      </c>
      <c r="I35" s="6">
        <v>84.371178245725204</v>
      </c>
      <c r="J35" s="6">
        <v>0.12244327038179301</v>
      </c>
      <c r="K35" s="6">
        <v>0.226815490529198</v>
      </c>
    </row>
    <row r="36" spans="1:11" x14ac:dyDescent="0.35">
      <c r="A36" s="10"/>
      <c r="C36" s="6" t="s">
        <v>132</v>
      </c>
      <c r="D36" s="6">
        <v>23</v>
      </c>
      <c r="E36" s="6" t="s">
        <v>43</v>
      </c>
      <c r="F36" s="6">
        <v>0.248819689241467</v>
      </c>
      <c r="G36" s="6">
        <v>76.929351104973804</v>
      </c>
      <c r="H36" s="6">
        <v>73.265781986391403</v>
      </c>
      <c r="I36" s="6">
        <v>80.988423904340806</v>
      </c>
      <c r="J36" s="6">
        <v>0.194345024999588</v>
      </c>
      <c r="K36" s="6">
        <v>0.31448690089479397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DFD7-294C-4AA2-AB70-400EE1A78886}">
  <dimension ref="A1:V47"/>
  <sheetViews>
    <sheetView tabSelected="1" workbookViewId="0">
      <pane ySplit="1" topLeftCell="A2" activePane="bottomLeft" state="frozen"/>
      <selection pane="bottomLeft" activeCell="B48" sqref="B48"/>
    </sheetView>
  </sheetViews>
  <sheetFormatPr defaultColWidth="8.81640625" defaultRowHeight="14.5" x14ac:dyDescent="0.35"/>
  <cols>
    <col min="1" max="1" width="13.453125" style="6" bestFit="1" customWidth="1"/>
    <col min="2" max="2" width="11.81640625" style="6" bestFit="1" customWidth="1"/>
    <col min="3" max="3" width="79.7265625" style="6" bestFit="1" customWidth="1"/>
    <col min="4" max="4" width="12.453125" style="6" bestFit="1" customWidth="1"/>
    <col min="5" max="6" width="12.7265625" style="6" bestFit="1" customWidth="1"/>
    <col min="7" max="15" width="12.1796875" style="6" bestFit="1" customWidth="1"/>
    <col min="16" max="16" width="18.81640625" style="6" bestFit="1" customWidth="1"/>
    <col min="17" max="17" width="8.453125" style="6" bestFit="1" customWidth="1"/>
    <col min="18" max="18" width="8.81640625" style="6"/>
    <col min="19" max="19" width="13.26953125" style="6" bestFit="1" customWidth="1"/>
    <col min="20" max="20" width="17" style="6" bestFit="1" customWidth="1"/>
    <col min="21" max="21" width="17.26953125" style="6" bestFit="1" customWidth="1"/>
    <col min="22" max="22" width="18.81640625" style="6" bestFit="1" customWidth="1"/>
    <col min="23" max="16384" width="8.81640625" style="6"/>
  </cols>
  <sheetData>
    <row r="1" spans="1:22" x14ac:dyDescent="0.35">
      <c r="A1" s="6" t="s">
        <v>67</v>
      </c>
      <c r="B1" s="6" t="s">
        <v>121</v>
      </c>
      <c r="C1" s="6" t="s">
        <v>2</v>
      </c>
      <c r="D1" s="6" t="s">
        <v>68</v>
      </c>
      <c r="E1" s="6" t="s">
        <v>87</v>
      </c>
      <c r="F1" s="6" t="s">
        <v>9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6" t="s">
        <v>19</v>
      </c>
      <c r="P1" s="6" t="s">
        <v>23</v>
      </c>
      <c r="Q1" s="6" t="s">
        <v>24</v>
      </c>
      <c r="R1" s="6" t="s">
        <v>25</v>
      </c>
      <c r="S1" s="6" t="s">
        <v>20</v>
      </c>
      <c r="T1" s="6" t="s">
        <v>21</v>
      </c>
      <c r="U1" s="6" t="s">
        <v>22</v>
      </c>
      <c r="V1" s="6" t="s">
        <v>106</v>
      </c>
    </row>
    <row r="2" spans="1:22" x14ac:dyDescent="0.35">
      <c r="A2" s="6">
        <v>1</v>
      </c>
      <c r="B2" s="6" t="s">
        <v>122</v>
      </c>
      <c r="C2" s="6" t="s">
        <v>42</v>
      </c>
      <c r="D2" s="6" t="s">
        <v>43</v>
      </c>
      <c r="E2" s="6">
        <v>0.53243428590183695</v>
      </c>
      <c r="F2" s="6">
        <v>0.26249871146542397</v>
      </c>
      <c r="G2" s="6">
        <v>77.070827172222195</v>
      </c>
      <c r="H2" s="6">
        <v>74.471829347475307</v>
      </c>
      <c r="I2" s="6">
        <v>79.493767924670195</v>
      </c>
      <c r="J2" s="6">
        <v>0.47527116510378498</v>
      </c>
      <c r="K2" s="6">
        <v>0.40661770891312199</v>
      </c>
      <c r="L2" s="6">
        <v>0.55196205227561901</v>
      </c>
      <c r="M2" s="6">
        <v>2.1040620038070901</v>
      </c>
      <c r="N2" s="6">
        <v>1.8117189184203</v>
      </c>
      <c r="O2" s="6">
        <v>2.4593124653929301</v>
      </c>
      <c r="P2" s="7">
        <v>5.7707406645876999E-3</v>
      </c>
      <c r="Q2" s="7">
        <v>4.3387359452150996E-3</v>
      </c>
      <c r="R2" s="7">
        <v>7.8930477301608504E-3</v>
      </c>
      <c r="S2" s="7">
        <v>7.0861085980556002E-2</v>
      </c>
      <c r="T2" s="7">
        <v>6.0636931227983498E-2</v>
      </c>
      <c r="U2" s="7">
        <v>8.2978983988772098E-2</v>
      </c>
      <c r="V2" s="7">
        <v>12.2793745377256</v>
      </c>
    </row>
    <row r="3" spans="1:22" x14ac:dyDescent="0.35">
      <c r="A3" s="6">
        <v>2</v>
      </c>
      <c r="B3" s="6" t="s">
        <v>122</v>
      </c>
      <c r="C3" s="6" t="s">
        <v>44</v>
      </c>
      <c r="D3" s="6" t="s">
        <v>43</v>
      </c>
      <c r="E3" s="6">
        <v>0.85799806199960604</v>
      </c>
      <c r="F3" s="6">
        <v>0.397387561322598</v>
      </c>
      <c r="G3" s="6">
        <v>77.677588491727093</v>
      </c>
      <c r="H3" s="6">
        <v>73.951619553933796</v>
      </c>
      <c r="I3" s="6">
        <v>80.572924018646503</v>
      </c>
      <c r="J3" s="6">
        <v>4.7632185436155901</v>
      </c>
      <c r="K3" s="6">
        <v>4.0827890059988201</v>
      </c>
      <c r="L3" s="6">
        <v>5.4286234037345498</v>
      </c>
      <c r="M3" s="6">
        <v>0.209942078206837</v>
      </c>
      <c r="N3" s="6">
        <v>0.18420876687336901</v>
      </c>
      <c r="O3" s="6">
        <v>0.244930613312517</v>
      </c>
      <c r="P3" s="7">
        <v>2.0789692714692101</v>
      </c>
      <c r="Q3" s="7">
        <v>1.6118505996868899</v>
      </c>
      <c r="R3" s="7">
        <v>2.6317056491865598</v>
      </c>
      <c r="S3" s="7">
        <v>0.70381032329451898</v>
      </c>
      <c r="T3" s="7">
        <v>0.61318167955440395</v>
      </c>
      <c r="U3" s="7">
        <v>0.79949823530696595</v>
      </c>
      <c r="V3" s="7">
        <v>2.9538772062018102</v>
      </c>
    </row>
    <row r="4" spans="1:22" x14ac:dyDescent="0.35">
      <c r="A4" s="6">
        <v>3</v>
      </c>
      <c r="B4" s="6" t="s">
        <v>122</v>
      </c>
      <c r="C4" s="6" t="s">
        <v>45</v>
      </c>
      <c r="D4" s="6" t="s">
        <v>43</v>
      </c>
      <c r="E4" s="6">
        <v>0.70258791969254697</v>
      </c>
      <c r="F4" s="6">
        <v>0.50942045135933101</v>
      </c>
      <c r="G4" s="6">
        <v>77.164659521909599</v>
      </c>
      <c r="H4" s="6">
        <v>74.741050986122005</v>
      </c>
      <c r="I4" s="6">
        <v>79.125646811061799</v>
      </c>
      <c r="J4" s="6">
        <v>1.1383755955372901</v>
      </c>
      <c r="K4" s="6">
        <v>0.98967778866939604</v>
      </c>
      <c r="L4" s="6">
        <v>1.28840275420814</v>
      </c>
      <c r="M4" s="6">
        <v>0.87844469252524504</v>
      </c>
      <c r="N4" s="6">
        <v>0.77615481410768095</v>
      </c>
      <c r="O4" s="6">
        <v>1.01042988483584</v>
      </c>
      <c r="P4" s="7">
        <v>2.33029466555645E-2</v>
      </c>
      <c r="Q4" s="7">
        <v>1.75824623470737E-2</v>
      </c>
      <c r="R4" s="7">
        <v>3.1404141907756401E-2</v>
      </c>
      <c r="S4" s="7">
        <v>0.169490265213947</v>
      </c>
      <c r="T4" s="7">
        <v>0.147985526810892</v>
      </c>
      <c r="U4" s="7">
        <v>0.193584274219227</v>
      </c>
      <c r="V4" s="7">
        <v>7.2733404800321502</v>
      </c>
    </row>
    <row r="5" spans="1:22" x14ac:dyDescent="0.35">
      <c r="A5" s="6">
        <v>4</v>
      </c>
      <c r="B5" s="6" t="s">
        <v>122</v>
      </c>
      <c r="C5" s="6" t="s">
        <v>46</v>
      </c>
      <c r="D5" s="6" t="s">
        <v>43</v>
      </c>
      <c r="E5" s="6">
        <v>0.65960391248916805</v>
      </c>
      <c r="F5" s="6">
        <v>0.677433923755973</v>
      </c>
      <c r="G5" s="6">
        <v>75.387362439663207</v>
      </c>
      <c r="H5" s="6">
        <v>72.8471438114276</v>
      </c>
      <c r="I5" s="6">
        <v>78.080137124586599</v>
      </c>
      <c r="J5" s="6">
        <v>6.7670439387173001E-2</v>
      </c>
      <c r="K5" s="6">
        <v>5.6875782161794702E-2</v>
      </c>
      <c r="L5" s="6">
        <v>8.0828575225455196E-2</v>
      </c>
      <c r="M5" s="6">
        <v>14.7775012111056</v>
      </c>
      <c r="N5" s="6">
        <v>12.3718629897825</v>
      </c>
      <c r="O5" s="6">
        <v>17.582175829932702</v>
      </c>
      <c r="P5" s="8">
        <v>1.2655368621766301E-3</v>
      </c>
      <c r="Q5" s="8">
        <v>9.2716365826785001E-4</v>
      </c>
      <c r="R5" s="8">
        <v>1.79431186612249E-3</v>
      </c>
      <c r="S5" s="7">
        <v>1.03491618047167E-2</v>
      </c>
      <c r="T5" s="7">
        <v>8.6556072206115196E-3</v>
      </c>
      <c r="U5" s="7">
        <v>1.25423060670268E-2</v>
      </c>
      <c r="V5" s="7">
        <v>8.1776849920569799</v>
      </c>
    </row>
    <row r="6" spans="1:22" x14ac:dyDescent="0.35">
      <c r="A6" s="6">
        <v>5</v>
      </c>
      <c r="B6" s="6" t="s">
        <v>122</v>
      </c>
      <c r="C6" s="6" t="s">
        <v>47</v>
      </c>
      <c r="D6" s="6" t="s">
        <v>43</v>
      </c>
      <c r="E6" s="6">
        <v>0.45429771586398099</v>
      </c>
      <c r="F6" s="6">
        <v>0.450149521876612</v>
      </c>
      <c r="G6" s="6">
        <v>75.151584953422599</v>
      </c>
      <c r="H6" s="6">
        <v>72.520667733037101</v>
      </c>
      <c r="I6" s="6">
        <v>77.937870820879198</v>
      </c>
      <c r="J6" s="6">
        <v>2.3306657831725398E-2</v>
      </c>
      <c r="K6" s="6">
        <v>1.9562082917657899E-2</v>
      </c>
      <c r="L6" s="6">
        <v>2.7981111236124599E-2</v>
      </c>
      <c r="M6" s="6">
        <v>42.906194754306902</v>
      </c>
      <c r="N6" s="6">
        <v>35.7383960917049</v>
      </c>
      <c r="O6" s="6">
        <v>51.119300765480297</v>
      </c>
      <c r="P6" s="8">
        <v>2.4206334334555299E-4</v>
      </c>
      <c r="Q6" s="8">
        <v>1.8061512574554201E-4</v>
      </c>
      <c r="R6" s="8">
        <v>3.3005076033814702E-4</v>
      </c>
      <c r="S6" s="9">
        <v>3.57729713688278E-3</v>
      </c>
      <c r="T6" s="9">
        <v>2.9810919125082898E-3</v>
      </c>
      <c r="U6" s="9">
        <v>4.3558353316590004E-3</v>
      </c>
      <c r="V6" s="7">
        <v>14.778351349861699</v>
      </c>
    </row>
    <row r="7" spans="1:22" x14ac:dyDescent="0.35">
      <c r="A7" s="6">
        <v>6</v>
      </c>
      <c r="B7" s="6" t="s">
        <v>122</v>
      </c>
      <c r="C7" s="6" t="s">
        <v>48</v>
      </c>
      <c r="D7" s="6" t="s">
        <v>43</v>
      </c>
      <c r="E7" s="6">
        <v>0.67397046884606504</v>
      </c>
      <c r="F7" s="6">
        <v>0.393345071988835</v>
      </c>
      <c r="G7" s="6">
        <v>95.968037575664994</v>
      </c>
      <c r="H7" s="6">
        <v>91.619332145049995</v>
      </c>
      <c r="I7" s="6">
        <v>100.17096264927299</v>
      </c>
      <c r="J7" s="6">
        <v>0.54832152460621297</v>
      </c>
      <c r="K7" s="6">
        <v>0.44628511199119603</v>
      </c>
      <c r="L7" s="6">
        <v>0.66708762619120399</v>
      </c>
      <c r="M7" s="6">
        <v>1.82374748231554</v>
      </c>
      <c r="N7" s="6">
        <v>1.4990534447221999</v>
      </c>
      <c r="O7" s="6">
        <v>2.2407204969910199</v>
      </c>
      <c r="P7" s="7">
        <v>0.11970470869645</v>
      </c>
      <c r="Q7" s="7">
        <v>6.8132670748688798E-2</v>
      </c>
      <c r="R7" s="7">
        <v>0.16363215597380301</v>
      </c>
      <c r="S7" s="7">
        <v>6.3782021791948695E-2</v>
      </c>
      <c r="T7" s="7">
        <v>5.2084876155768699E-2</v>
      </c>
      <c r="U7" s="7">
        <v>7.7874596938810506E-2</v>
      </c>
      <c r="V7" s="7">
        <v>1.87677821011877</v>
      </c>
    </row>
    <row r="8" spans="1:22" x14ac:dyDescent="0.35">
      <c r="A8" s="6">
        <v>7</v>
      </c>
      <c r="B8" s="6" t="s">
        <v>122</v>
      </c>
      <c r="C8" s="6" t="s">
        <v>49</v>
      </c>
      <c r="D8" s="6" t="s">
        <v>43</v>
      </c>
      <c r="E8" s="6">
        <v>0.69259326651750797</v>
      </c>
      <c r="F8" s="6">
        <v>0.68294808214098601</v>
      </c>
      <c r="G8" s="6">
        <v>77.045345617596794</v>
      </c>
      <c r="H8" s="6">
        <v>71.236840220954093</v>
      </c>
      <c r="I8" s="6">
        <v>78.925478752813405</v>
      </c>
      <c r="J8" s="6">
        <v>2.5601077402310799</v>
      </c>
      <c r="K8" s="6">
        <v>2.17599516331483</v>
      </c>
      <c r="L8" s="6">
        <v>2.8825847042344699</v>
      </c>
      <c r="M8" s="6">
        <v>0.39060856083726297</v>
      </c>
      <c r="N8" s="6">
        <v>0.34691088134507703</v>
      </c>
      <c r="O8" s="6">
        <v>0.45955986475892402</v>
      </c>
      <c r="P8" s="7">
        <v>0.18575832712849599</v>
      </c>
      <c r="Q8" s="7">
        <v>0.13388861152791301</v>
      </c>
      <c r="R8" s="7">
        <v>0.20745884722427099</v>
      </c>
      <c r="S8" s="7">
        <v>0.38184719858601901</v>
      </c>
      <c r="T8" s="7">
        <v>0.33353046004308001</v>
      </c>
      <c r="U8" s="7">
        <v>0.436322668829772</v>
      </c>
      <c r="V8" s="7">
        <v>2.0556128195635699</v>
      </c>
    </row>
    <row r="9" spans="1:22" x14ac:dyDescent="0.35">
      <c r="A9" s="6">
        <v>8</v>
      </c>
      <c r="B9" s="6" t="s">
        <v>122</v>
      </c>
      <c r="C9" s="6" t="s">
        <v>50</v>
      </c>
      <c r="D9" s="6" t="s">
        <v>43</v>
      </c>
      <c r="E9" s="6">
        <v>-16.279759234631999</v>
      </c>
      <c r="F9" s="6">
        <v>-0.84197953088627797</v>
      </c>
      <c r="G9" s="6">
        <v>54.610113358725101</v>
      </c>
      <c r="H9" s="6">
        <v>49.6343000997215</v>
      </c>
      <c r="I9" s="6">
        <v>60.556293963654703</v>
      </c>
      <c r="J9" s="6">
        <v>3.2102557073915201</v>
      </c>
      <c r="K9" s="6">
        <v>2.4193249547220699</v>
      </c>
      <c r="L9" s="6">
        <v>4.1480009612212303</v>
      </c>
      <c r="M9" s="6">
        <v>0.31150166564536602</v>
      </c>
      <c r="N9" s="6">
        <v>0.24107998274453099</v>
      </c>
      <c r="O9" s="6">
        <v>0.41333867921134398</v>
      </c>
      <c r="P9" s="7">
        <v>3.3378121550148402E-4</v>
      </c>
      <c r="Q9" s="7">
        <v>1.18045977638004E-4</v>
      </c>
      <c r="R9" s="7">
        <v>4.2196103999999997</v>
      </c>
      <c r="S9" s="7">
        <v>0.71962509522824003</v>
      </c>
      <c r="T9" s="7">
        <v>0.58767507993172696</v>
      </c>
      <c r="U9" s="7">
        <v>0.84837708463232897</v>
      </c>
      <c r="V9" s="7">
        <v>2155.9784128266501</v>
      </c>
    </row>
    <row r="10" spans="1:22" x14ac:dyDescent="0.35">
      <c r="A10" s="6">
        <v>9</v>
      </c>
      <c r="B10" s="6" t="s">
        <v>122</v>
      </c>
      <c r="C10" s="6" t="s">
        <v>51</v>
      </c>
      <c r="D10" s="6" t="s">
        <v>43</v>
      </c>
      <c r="E10" s="6">
        <v>0.785411961526571</v>
      </c>
      <c r="F10" s="6">
        <v>0.81773002367896297</v>
      </c>
      <c r="G10" s="6">
        <v>54.388533377851203</v>
      </c>
      <c r="H10" s="6">
        <v>23.782572983062899</v>
      </c>
      <c r="I10" s="6">
        <v>71.528369687376198</v>
      </c>
      <c r="J10" s="6">
        <v>16.214662581065401</v>
      </c>
      <c r="K10" s="6">
        <v>8.0437278062110096</v>
      </c>
      <c r="L10" s="6">
        <v>21.763749512724601</v>
      </c>
      <c r="M10" s="6">
        <v>6.1672575361990299E-2</v>
      </c>
      <c r="N10" s="6">
        <v>4.5947978761148298E-2</v>
      </c>
      <c r="O10" s="6">
        <v>0.124320467785572</v>
      </c>
      <c r="P10" s="7">
        <v>1.31260943497823</v>
      </c>
      <c r="Q10" s="7">
        <v>0.97808448605214904</v>
      </c>
      <c r="R10" s="7">
        <v>1.7496046028596599</v>
      </c>
      <c r="S10" s="7">
        <v>3.65289441825895</v>
      </c>
      <c r="T10" s="7">
        <v>3.0164734180208601</v>
      </c>
      <c r="U10" s="7">
        <v>6.0089485836053402</v>
      </c>
      <c r="V10" s="7">
        <v>2.78292561436565</v>
      </c>
    </row>
    <row r="11" spans="1:22" x14ac:dyDescent="0.35">
      <c r="A11" s="6">
        <v>10</v>
      </c>
      <c r="B11" s="6" t="s">
        <v>122</v>
      </c>
      <c r="C11" s="6" t="s">
        <v>52</v>
      </c>
      <c r="D11" s="6" t="s">
        <v>43</v>
      </c>
      <c r="E11" s="6">
        <v>0.98173127659875703</v>
      </c>
      <c r="F11" s="6">
        <v>0.93872245808061106</v>
      </c>
      <c r="G11" s="6">
        <v>97.430177839817006</v>
      </c>
      <c r="H11" s="6">
        <v>92.720708998017599</v>
      </c>
      <c r="I11" s="6">
        <v>102.271645301403</v>
      </c>
      <c r="J11" s="6">
        <v>11.0892818626969</v>
      </c>
      <c r="K11" s="6">
        <v>9.3314174980430398</v>
      </c>
      <c r="L11" s="6">
        <v>12.9448732057367</v>
      </c>
      <c r="M11" s="6">
        <v>9.0177164976199806E-2</v>
      </c>
      <c r="N11" s="6">
        <v>7.72506650455385E-2</v>
      </c>
      <c r="O11" s="6">
        <v>0.107164854669098</v>
      </c>
      <c r="P11" s="7">
        <v>1.8206307655698</v>
      </c>
      <c r="Q11" s="7">
        <v>1.43931659600284</v>
      </c>
      <c r="R11" s="7">
        <v>1.97975295466789</v>
      </c>
      <c r="S11" s="7">
        <v>1.2683586075981499</v>
      </c>
      <c r="T11" s="7">
        <v>1.10267898988671</v>
      </c>
      <c r="U11" s="7">
        <v>1.43569617420456</v>
      </c>
      <c r="V11" s="7">
        <v>1.4354227224566001</v>
      </c>
    </row>
    <row r="12" spans="1:22" x14ac:dyDescent="0.35">
      <c r="A12" s="6">
        <v>11</v>
      </c>
      <c r="B12" s="6" t="s">
        <v>122</v>
      </c>
      <c r="C12" s="6" t="s">
        <v>53</v>
      </c>
      <c r="D12" s="6" t="s">
        <v>43</v>
      </c>
      <c r="E12" s="6">
        <v>0.84832088057485</v>
      </c>
      <c r="F12" s="6">
        <v>0.91898944818172001</v>
      </c>
      <c r="G12" s="6">
        <v>59.601111151265798</v>
      </c>
      <c r="H12" s="6">
        <v>52.366490472111501</v>
      </c>
      <c r="I12" s="6">
        <v>67.251159959808106</v>
      </c>
      <c r="J12" s="6">
        <v>9.3796203628206296</v>
      </c>
      <c r="K12" s="6">
        <v>6.9753721529062798</v>
      </c>
      <c r="L12" s="6">
        <v>11.916324534335001</v>
      </c>
      <c r="M12" s="6">
        <v>0.106614123100744</v>
      </c>
      <c r="N12" s="6">
        <v>8.3918537942140298E-2</v>
      </c>
      <c r="O12" s="6">
        <v>0.14336199677212799</v>
      </c>
      <c r="P12" s="7">
        <v>1.3235231828848</v>
      </c>
      <c r="Q12" s="7">
        <v>0.96194184435713403</v>
      </c>
      <c r="R12" s="7">
        <v>1.60925692066034</v>
      </c>
      <c r="S12" s="7">
        <v>1.89101012963522</v>
      </c>
      <c r="T12" s="7">
        <v>1.59553853117213</v>
      </c>
      <c r="U12" s="7">
        <v>2.1731069881394101</v>
      </c>
      <c r="V12" s="7">
        <v>1.4287699332274</v>
      </c>
    </row>
    <row r="13" spans="1:22" x14ac:dyDescent="0.35">
      <c r="A13" s="6">
        <v>12</v>
      </c>
      <c r="B13" s="6" t="s">
        <v>122</v>
      </c>
      <c r="C13" s="6" t="s">
        <v>126</v>
      </c>
      <c r="D13" s="6" t="s">
        <v>43</v>
      </c>
      <c r="E13" s="6">
        <v>0.86648057964980296</v>
      </c>
      <c r="F13" s="6">
        <v>0.93064683315204999</v>
      </c>
      <c r="G13" s="6">
        <v>64.575452459163799</v>
      </c>
      <c r="H13" s="6">
        <v>58.526492885651599</v>
      </c>
      <c r="I13" s="6">
        <v>69.509194255392998</v>
      </c>
      <c r="J13" s="6">
        <v>4.0840916170836996</v>
      </c>
      <c r="K13" s="6">
        <v>3.2388173901433301</v>
      </c>
      <c r="L13" s="6">
        <v>5.0954750337364096</v>
      </c>
      <c r="M13" s="6">
        <v>0.244852489551658</v>
      </c>
      <c r="N13" s="6">
        <v>0.19625255685585299</v>
      </c>
      <c r="O13" s="6">
        <v>0.30875486847788702</v>
      </c>
      <c r="P13" s="7">
        <v>0.44749523534047397</v>
      </c>
      <c r="Q13" s="7">
        <v>0.363292483137027</v>
      </c>
      <c r="R13" s="7">
        <v>0.54649331520034305</v>
      </c>
      <c r="S13" s="7">
        <v>0.74833857220691502</v>
      </c>
      <c r="T13" s="7">
        <v>0.64201505037467499</v>
      </c>
      <c r="U13" s="7">
        <v>0.87175915995877995</v>
      </c>
      <c r="V13" s="7">
        <v>1.67228277109486</v>
      </c>
    </row>
    <row r="14" spans="1:22" x14ac:dyDescent="0.35">
      <c r="A14" s="6">
        <v>13</v>
      </c>
      <c r="B14" s="6" t="s">
        <v>122</v>
      </c>
      <c r="C14" s="6" t="s">
        <v>133</v>
      </c>
      <c r="D14" s="6" t="s">
        <v>43</v>
      </c>
      <c r="E14" s="6">
        <v>0.92879566654977297</v>
      </c>
      <c r="F14" s="6">
        <v>0.83644685335083802</v>
      </c>
      <c r="G14" s="6">
        <v>78.259499828993995</v>
      </c>
      <c r="H14" s="6">
        <v>75.292279365654807</v>
      </c>
      <c r="I14" s="6">
        <v>81.211366718538002</v>
      </c>
      <c r="J14" s="6">
        <v>0.78405482344088595</v>
      </c>
      <c r="K14" s="6">
        <v>0.65990392732646996</v>
      </c>
      <c r="L14" s="6">
        <v>0.92429995723608704</v>
      </c>
      <c r="M14" s="6">
        <v>1.2754210166215401</v>
      </c>
      <c r="N14" s="6">
        <v>1.0818998669069799</v>
      </c>
      <c r="O14" s="6">
        <v>1.5153722131085301</v>
      </c>
      <c r="P14" s="7">
        <v>0.19423613001387499</v>
      </c>
      <c r="Q14" s="7">
        <v>0.153924519677894</v>
      </c>
      <c r="R14" s="7">
        <v>0.24687071399448701</v>
      </c>
      <c r="S14" s="7">
        <v>0.11486383952492001</v>
      </c>
      <c r="T14" s="7">
        <v>9.7259160050520405E-2</v>
      </c>
      <c r="U14" s="7">
        <v>0.13390497194124201</v>
      </c>
      <c r="V14" s="7">
        <v>1.6910119913912101</v>
      </c>
    </row>
    <row r="15" spans="1:22" x14ac:dyDescent="0.35">
      <c r="A15" s="6">
        <v>14</v>
      </c>
      <c r="B15" s="6" t="s">
        <v>122</v>
      </c>
      <c r="C15" s="6" t="s">
        <v>54</v>
      </c>
      <c r="D15" s="6" t="s">
        <v>43</v>
      </c>
      <c r="E15" s="6">
        <v>0.63813614371956295</v>
      </c>
      <c r="F15" s="6">
        <v>0.67735206790173197</v>
      </c>
      <c r="G15" s="6">
        <v>75.751611862857203</v>
      </c>
      <c r="H15" s="6">
        <v>52.9818495905307</v>
      </c>
      <c r="I15" s="6">
        <v>77.4585157255665</v>
      </c>
      <c r="J15" s="6">
        <v>5.4525474665171796</v>
      </c>
      <c r="K15" s="6">
        <v>3.8835017615027199</v>
      </c>
      <c r="L15" s="6">
        <v>6.0791887735105501</v>
      </c>
      <c r="M15" s="6">
        <v>0.183400512538546</v>
      </c>
      <c r="N15" s="6">
        <v>0.16449564343185399</v>
      </c>
      <c r="O15" s="6">
        <v>0.25749982389088899</v>
      </c>
      <c r="P15" s="7">
        <v>0.284382836670455</v>
      </c>
      <c r="Q15" s="7">
        <v>0.22617365029310699</v>
      </c>
      <c r="R15" s="7">
        <v>0.36358073477716901</v>
      </c>
      <c r="S15" s="7">
        <v>0.82926445634366397</v>
      </c>
      <c r="T15" s="7">
        <v>0.72576306448570105</v>
      </c>
      <c r="U15" s="7">
        <v>0.98003343601836601</v>
      </c>
      <c r="V15" s="7">
        <v>2.9160144334048601</v>
      </c>
    </row>
    <row r="16" spans="1:22" x14ac:dyDescent="0.35">
      <c r="A16" s="6">
        <v>15</v>
      </c>
      <c r="B16" s="6" t="s">
        <v>122</v>
      </c>
      <c r="C16" s="6" t="s">
        <v>55</v>
      </c>
      <c r="D16" s="6" t="s">
        <v>43</v>
      </c>
      <c r="E16" s="6">
        <v>0.75616985116689095</v>
      </c>
      <c r="F16" s="6">
        <v>0.433801451686053</v>
      </c>
      <c r="G16" s="6">
        <v>77.964945294150894</v>
      </c>
      <c r="H16" s="6">
        <v>75.641177265708805</v>
      </c>
      <c r="I16" s="6">
        <v>80.304637605734001</v>
      </c>
      <c r="J16" s="6">
        <v>0.36478452593799598</v>
      </c>
      <c r="K16" s="6">
        <v>0.31320442330897103</v>
      </c>
      <c r="L16" s="6">
        <v>0.42550110267348601</v>
      </c>
      <c r="M16" s="6">
        <v>2.7413443523368501</v>
      </c>
      <c r="N16" s="6">
        <v>2.3501701739622498</v>
      </c>
      <c r="O16" s="6">
        <v>3.1928029480025302</v>
      </c>
      <c r="P16" s="7">
        <v>8.7643375261589E-3</v>
      </c>
      <c r="Q16" s="7">
        <v>5.5564560104568702E-3</v>
      </c>
      <c r="R16" s="7">
        <v>1.42425503945051E-2</v>
      </c>
      <c r="S16" s="7">
        <v>5.3672451932274198E-2</v>
      </c>
      <c r="T16" s="7">
        <v>4.6048576836301203E-2</v>
      </c>
      <c r="U16" s="7">
        <v>6.2667598368157107E-2</v>
      </c>
      <c r="V16" s="7">
        <v>6.1239599424460902</v>
      </c>
    </row>
    <row r="17" spans="1:22" x14ac:dyDescent="0.35">
      <c r="A17" s="6">
        <v>16</v>
      </c>
      <c r="B17" s="6" t="s">
        <v>122</v>
      </c>
      <c r="C17" s="6" t="s">
        <v>134</v>
      </c>
      <c r="D17" s="6" t="s">
        <v>43</v>
      </c>
      <c r="E17" s="6">
        <v>0.98362675464303595</v>
      </c>
      <c r="F17" s="6">
        <v>0.67929281496074501</v>
      </c>
      <c r="G17" s="6">
        <v>86.717752705875398</v>
      </c>
      <c r="H17" s="6">
        <v>82.050013159615403</v>
      </c>
      <c r="I17" s="6">
        <v>89.7785157178932</v>
      </c>
      <c r="J17" s="6">
        <v>1.9793938011115899</v>
      </c>
      <c r="K17" s="6">
        <v>1.66749632139453</v>
      </c>
      <c r="L17" s="6">
        <v>2.2567503601927701</v>
      </c>
      <c r="M17" s="6">
        <v>0.50520517920103603</v>
      </c>
      <c r="N17" s="6">
        <v>0.44311505637702198</v>
      </c>
      <c r="O17" s="6">
        <v>0.59970148401101997</v>
      </c>
      <c r="P17" s="7">
        <v>0.19491210888622801</v>
      </c>
      <c r="Q17" s="7">
        <v>0.16320542562784601</v>
      </c>
      <c r="R17" s="7">
        <v>0.233508872306012</v>
      </c>
      <c r="S17" s="7">
        <v>0.25800987793533198</v>
      </c>
      <c r="T17" s="7">
        <v>0.219587103117652</v>
      </c>
      <c r="U17" s="7">
        <v>0.29906329033399198</v>
      </c>
      <c r="V17" s="7">
        <v>1.3237242129781399</v>
      </c>
    </row>
    <row r="18" spans="1:22" x14ac:dyDescent="0.35">
      <c r="A18" s="6">
        <v>17</v>
      </c>
      <c r="B18" s="6" t="s">
        <v>122</v>
      </c>
      <c r="C18" s="6" t="s">
        <v>127</v>
      </c>
      <c r="D18" s="6" t="s">
        <v>43</v>
      </c>
      <c r="E18" s="6">
        <v>0.87283219826533098</v>
      </c>
      <c r="F18" s="6">
        <v>0.67638874979388397</v>
      </c>
      <c r="G18" s="6">
        <v>69.080338335381796</v>
      </c>
      <c r="H18" s="6">
        <v>62.768664086194697</v>
      </c>
      <c r="I18" s="6">
        <v>72.779773944879594</v>
      </c>
      <c r="J18" s="6">
        <v>4.7866598142726797</v>
      </c>
      <c r="K18" s="6">
        <v>4.0560673595646204</v>
      </c>
      <c r="L18" s="6">
        <v>5.3540070720847401</v>
      </c>
      <c r="M18" s="6">
        <v>0.208913948097635</v>
      </c>
      <c r="N18" s="6">
        <v>0.18677599546206</v>
      </c>
      <c r="O18" s="6">
        <v>0.24654422902703199</v>
      </c>
      <c r="P18" s="7">
        <v>0.25779748408150799</v>
      </c>
      <c r="Q18" s="7">
        <v>0.21272655526901299</v>
      </c>
      <c r="R18" s="7">
        <v>0.31218640777156798</v>
      </c>
      <c r="S18" s="7">
        <v>0.81019505797346902</v>
      </c>
      <c r="T18" s="7">
        <v>0.727630204893157</v>
      </c>
      <c r="U18" s="7">
        <v>0.88996108361197601</v>
      </c>
      <c r="V18" s="7">
        <v>3.1427578157330198</v>
      </c>
    </row>
    <row r="19" spans="1:22" x14ac:dyDescent="0.35">
      <c r="A19" s="6">
        <v>18</v>
      </c>
      <c r="B19" s="6" t="s">
        <v>122</v>
      </c>
      <c r="C19" s="6" t="s">
        <v>56</v>
      </c>
      <c r="D19" s="6" t="s">
        <v>43</v>
      </c>
      <c r="E19" s="6">
        <v>0.72674256547772698</v>
      </c>
      <c r="F19" s="6">
        <v>0.64251337619436499</v>
      </c>
      <c r="G19" s="6">
        <v>70.401493081926603</v>
      </c>
      <c r="H19" s="6">
        <v>64.114494713401697</v>
      </c>
      <c r="I19" s="6">
        <v>73.481193541824794</v>
      </c>
      <c r="J19" s="6">
        <v>3.7060444737827498</v>
      </c>
      <c r="K19" s="6">
        <v>3.1782777808854501</v>
      </c>
      <c r="L19" s="6">
        <v>4.1160316572086</v>
      </c>
      <c r="M19" s="6">
        <v>0.26982946564030402</v>
      </c>
      <c r="N19" s="6">
        <v>0.24295245957276701</v>
      </c>
      <c r="O19" s="6">
        <v>0.31463581250991401</v>
      </c>
      <c r="P19" s="7">
        <v>0.101503362011631</v>
      </c>
      <c r="Q19" s="7">
        <v>8.0885816130853494E-2</v>
      </c>
      <c r="R19" s="7">
        <v>0.127157790290577</v>
      </c>
      <c r="S19" s="7">
        <v>0.61356835480142702</v>
      </c>
      <c r="T19" s="7">
        <v>0.54427507623326599</v>
      </c>
      <c r="U19" s="7">
        <v>0.68597860464938598</v>
      </c>
      <c r="V19" s="7">
        <v>6.0448081978912196</v>
      </c>
    </row>
    <row r="20" spans="1:22" x14ac:dyDescent="0.35">
      <c r="A20" s="6">
        <v>19</v>
      </c>
      <c r="B20" s="6" t="s">
        <v>122</v>
      </c>
      <c r="C20" s="6" t="s">
        <v>128</v>
      </c>
      <c r="D20" s="6" t="s">
        <v>43</v>
      </c>
      <c r="E20" s="6">
        <v>0.78131366250830003</v>
      </c>
      <c r="F20" s="6">
        <v>0.81345985661110298</v>
      </c>
      <c r="G20" s="6">
        <v>77.857398624444997</v>
      </c>
      <c r="H20" s="6">
        <v>71.170223348454897</v>
      </c>
      <c r="I20" s="6">
        <v>80.445112608277597</v>
      </c>
      <c r="J20" s="6">
        <v>4.3409722809731397</v>
      </c>
      <c r="K20" s="6">
        <v>3.7900659667512402</v>
      </c>
      <c r="L20" s="6">
        <v>4.7982782941586999</v>
      </c>
      <c r="M20" s="6">
        <v>0.230363138779551</v>
      </c>
      <c r="N20" s="6">
        <v>0.20840808696852001</v>
      </c>
      <c r="O20" s="6">
        <v>0.26384770266816998</v>
      </c>
      <c r="P20" s="7">
        <v>0.14513934269624501</v>
      </c>
      <c r="Q20" s="7">
        <v>0.115684378021015</v>
      </c>
      <c r="R20" s="7">
        <v>0.18649104153958801</v>
      </c>
      <c r="S20" s="7">
        <v>0.63971981964680602</v>
      </c>
      <c r="T20" s="7">
        <v>0.574403068733217</v>
      </c>
      <c r="U20" s="7">
        <v>0.71041617650987399</v>
      </c>
      <c r="V20" s="7">
        <v>4.4076251673927196</v>
      </c>
    </row>
    <row r="21" spans="1:22" x14ac:dyDescent="0.35">
      <c r="A21" s="6">
        <v>20</v>
      </c>
      <c r="B21" s="6" t="s">
        <v>122</v>
      </c>
      <c r="C21" s="6" t="s">
        <v>129</v>
      </c>
      <c r="D21" s="6" t="s">
        <v>43</v>
      </c>
      <c r="E21" s="6">
        <v>0.789800344430868</v>
      </c>
      <c r="F21" s="6">
        <v>0.75412910637316199</v>
      </c>
      <c r="G21" s="6">
        <v>77.390983014463899</v>
      </c>
      <c r="H21" s="6">
        <v>75.3225178358568</v>
      </c>
      <c r="I21" s="6">
        <v>79.448941876537106</v>
      </c>
      <c r="J21" s="6">
        <v>2.2965503977695101</v>
      </c>
      <c r="K21" s="6">
        <v>2.0385407382034302</v>
      </c>
      <c r="L21" s="6">
        <v>2.5727600108831599</v>
      </c>
      <c r="M21" s="6">
        <v>0.435435686920363</v>
      </c>
      <c r="N21" s="6">
        <v>0.38868767197450599</v>
      </c>
      <c r="O21" s="6">
        <v>0.490546978768436</v>
      </c>
      <c r="P21" s="7">
        <v>7.4744270310068903E-2</v>
      </c>
      <c r="Q21" s="7">
        <v>5.5346719820481803E-2</v>
      </c>
      <c r="R21" s="7">
        <v>0.101845219215548</v>
      </c>
      <c r="S21" s="7">
        <v>0.34078007101878999</v>
      </c>
      <c r="T21" s="7">
        <v>0.30263074945566698</v>
      </c>
      <c r="U21" s="7">
        <v>0.382005996371096</v>
      </c>
      <c r="V21" s="7">
        <v>4.5592801910447402</v>
      </c>
    </row>
    <row r="22" spans="1:22" x14ac:dyDescent="0.35">
      <c r="A22" s="6">
        <v>21</v>
      </c>
      <c r="B22" s="6" t="s">
        <v>122</v>
      </c>
      <c r="C22" s="6" t="s">
        <v>130</v>
      </c>
      <c r="D22" s="6" t="s">
        <v>43</v>
      </c>
      <c r="E22" s="6">
        <v>0.66457969634125702</v>
      </c>
      <c r="F22" s="6">
        <v>0.64552636297042298</v>
      </c>
      <c r="G22" s="6">
        <v>75.681255645801997</v>
      </c>
      <c r="H22" s="6">
        <v>73.504601964933101</v>
      </c>
      <c r="I22" s="6">
        <v>77.678988304406005</v>
      </c>
      <c r="J22" s="6">
        <v>1.3934238338765199</v>
      </c>
      <c r="K22" s="6">
        <v>1.2333303810365499</v>
      </c>
      <c r="L22" s="6">
        <v>1.5636430706526701</v>
      </c>
      <c r="M22" s="6">
        <v>0.717656735652345</v>
      </c>
      <c r="N22" s="6">
        <v>0.63953214075171005</v>
      </c>
      <c r="O22" s="6">
        <v>0.81081275507899897</v>
      </c>
      <c r="P22" s="7">
        <v>2.92181443587794E-2</v>
      </c>
      <c r="Q22" s="7">
        <v>2.14334017347526E-2</v>
      </c>
      <c r="R22" s="7">
        <v>3.9516053151629697E-2</v>
      </c>
      <c r="S22" s="7">
        <v>0.212149390290407</v>
      </c>
      <c r="T22" s="7">
        <v>0.18795399287175699</v>
      </c>
      <c r="U22" s="7">
        <v>0.23848056164120399</v>
      </c>
      <c r="V22" s="7">
        <v>7.2608782982708604</v>
      </c>
    </row>
    <row r="23" spans="1:22" x14ac:dyDescent="0.35">
      <c r="A23" s="6">
        <v>22</v>
      </c>
      <c r="B23" s="6" t="s">
        <v>122</v>
      </c>
      <c r="C23" s="6" t="s">
        <v>131</v>
      </c>
      <c r="D23" s="6" t="s">
        <v>43</v>
      </c>
      <c r="E23" s="6">
        <v>0.62877231792549204</v>
      </c>
      <c r="F23" s="6">
        <v>0.52020371186968495</v>
      </c>
      <c r="G23" s="6">
        <v>76.450730445795102</v>
      </c>
      <c r="H23" s="6">
        <v>74.354824489504907</v>
      </c>
      <c r="I23" s="6">
        <v>78.507508323012004</v>
      </c>
      <c r="J23" s="6">
        <v>0.53626670871430004</v>
      </c>
      <c r="K23" s="6">
        <v>0.470840200972372</v>
      </c>
      <c r="L23" s="6">
        <v>0.60954722581301402</v>
      </c>
      <c r="M23" s="6">
        <v>1.86474376229228</v>
      </c>
      <c r="N23" s="6">
        <v>1.64056201862566</v>
      </c>
      <c r="O23" s="6">
        <v>2.12386285625711</v>
      </c>
      <c r="P23" s="7">
        <v>9.36746163031308E-3</v>
      </c>
      <c r="Q23" s="7">
        <v>6.8967202530074503E-3</v>
      </c>
      <c r="R23" s="7">
        <v>1.2833418521961799E-2</v>
      </c>
      <c r="S23" s="7">
        <v>8.0701401642490705E-2</v>
      </c>
      <c r="T23" s="7">
        <v>7.0875428528370601E-2</v>
      </c>
      <c r="U23" s="7">
        <v>9.2001746603534704E-2</v>
      </c>
      <c r="V23" s="7">
        <v>8.6150768294946793</v>
      </c>
    </row>
    <row r="24" spans="1:22" x14ac:dyDescent="0.35">
      <c r="A24" s="6">
        <v>23</v>
      </c>
      <c r="B24" s="6" t="s">
        <v>122</v>
      </c>
      <c r="C24" s="6" t="s">
        <v>132</v>
      </c>
      <c r="D24" s="6" t="s">
        <v>43</v>
      </c>
      <c r="E24" s="6">
        <v>0.79269540051432297</v>
      </c>
      <c r="F24" s="6">
        <v>0.61182728834414202</v>
      </c>
      <c r="G24" s="6">
        <v>78.034421337314498</v>
      </c>
      <c r="H24" s="6">
        <v>75.951165243822899</v>
      </c>
      <c r="I24" s="6">
        <v>80.032247996040098</v>
      </c>
      <c r="J24" s="6">
        <v>0.51841287457964302</v>
      </c>
      <c r="K24" s="6">
        <v>0.45612315367141099</v>
      </c>
      <c r="L24" s="6">
        <v>0.58271272693966503</v>
      </c>
      <c r="M24" s="6">
        <v>1.9289644394168499</v>
      </c>
      <c r="N24" s="6">
        <v>1.7161116778919201</v>
      </c>
      <c r="O24" s="6">
        <v>2.1923903893877799</v>
      </c>
      <c r="P24" s="7">
        <v>1.48915200161611E-2</v>
      </c>
      <c r="Q24" s="7">
        <v>1.1545893623728799E-2</v>
      </c>
      <c r="R24" s="7">
        <v>1.8768692856855802E-2</v>
      </c>
      <c r="S24" s="7">
        <v>7.6198615993123997E-2</v>
      </c>
      <c r="T24" s="7">
        <v>6.7285633856704205E-2</v>
      </c>
      <c r="U24" s="7">
        <v>8.59769810902625E-2</v>
      </c>
      <c r="V24" s="7">
        <v>5.1169132439421396</v>
      </c>
    </row>
    <row r="25" spans="1:22" x14ac:dyDescent="0.35">
      <c r="A25" s="6">
        <v>1</v>
      </c>
      <c r="B25" s="6" t="s">
        <v>123</v>
      </c>
      <c r="C25" s="6" t="s">
        <v>42</v>
      </c>
      <c r="D25" s="6" t="s">
        <v>43</v>
      </c>
      <c r="E25" s="6">
        <v>0.99371625134497299</v>
      </c>
      <c r="F25" s="6">
        <v>0.65090625501525401</v>
      </c>
      <c r="G25" s="6">
        <v>67.453343982638003</v>
      </c>
      <c r="H25" s="6">
        <v>61.473181589360301</v>
      </c>
      <c r="I25" s="6">
        <v>73.327874785521004</v>
      </c>
      <c r="J25" s="6">
        <v>3.9776157667208899E-2</v>
      </c>
      <c r="K25" s="6">
        <v>2.96096986767037E-2</v>
      </c>
      <c r="L25" s="6">
        <v>5.3999337310560003E-2</v>
      </c>
      <c r="M25" s="6">
        <v>25.140688760503199</v>
      </c>
      <c r="N25" s="6">
        <v>18.5188032573888</v>
      </c>
      <c r="O25" s="6">
        <v>33.772740955971202</v>
      </c>
      <c r="P25" s="7">
        <v>5.7707406645876999E-3</v>
      </c>
      <c r="Q25" s="9">
        <v>4.3387359452150996E-3</v>
      </c>
      <c r="R25" s="7">
        <v>7.8930477301608504E-3</v>
      </c>
      <c r="S25" s="7">
        <v>6.9232101928181798E-3</v>
      </c>
      <c r="T25" s="7">
        <v>5.1404255749615902E-3</v>
      </c>
      <c r="U25" s="7">
        <v>9.4534952030978694E-3</v>
      </c>
      <c r="V25" s="6">
        <v>1.2</v>
      </c>
    </row>
    <row r="26" spans="1:22" x14ac:dyDescent="0.35">
      <c r="A26" s="6">
        <v>2</v>
      </c>
      <c r="B26" s="6" t="s">
        <v>123</v>
      </c>
      <c r="C26" s="6" t="s">
        <v>44</v>
      </c>
      <c r="D26" s="6" t="s">
        <v>43</v>
      </c>
      <c r="E26" s="6">
        <v>0.85799806199960604</v>
      </c>
      <c r="F26" s="6">
        <v>0.397387561322598</v>
      </c>
      <c r="G26" s="6">
        <v>77.677588491727093</v>
      </c>
      <c r="H26" s="6">
        <v>73.951619553933796</v>
      </c>
      <c r="I26" s="6">
        <v>80.572924018646503</v>
      </c>
      <c r="J26" s="6">
        <v>4.7632185436155901</v>
      </c>
      <c r="K26" s="6">
        <v>4.0827890059988201</v>
      </c>
      <c r="L26" s="6">
        <v>5.4286234037345498</v>
      </c>
      <c r="M26" s="6">
        <v>0.209942078206837</v>
      </c>
      <c r="N26" s="6">
        <v>0.18420876687336901</v>
      </c>
      <c r="O26" s="6">
        <v>0.244930613312517</v>
      </c>
      <c r="P26" s="7">
        <v>2.0789692714692101</v>
      </c>
      <c r="Q26" s="7">
        <v>1.6118505996868899</v>
      </c>
      <c r="R26" s="7">
        <v>2.6317056491865598</v>
      </c>
      <c r="S26" s="7">
        <v>0.70381032329451898</v>
      </c>
      <c r="T26" s="7">
        <v>0.61318167955440395</v>
      </c>
      <c r="U26" s="7">
        <v>0.79949823530696595</v>
      </c>
      <c r="V26" s="6">
        <v>2.95</v>
      </c>
    </row>
    <row r="27" spans="1:22" x14ac:dyDescent="0.35">
      <c r="A27" s="6">
        <v>3</v>
      </c>
      <c r="B27" s="6" t="s">
        <v>123</v>
      </c>
      <c r="C27" s="6" t="s">
        <v>45</v>
      </c>
      <c r="D27" s="6" t="s">
        <v>43</v>
      </c>
      <c r="E27" s="6">
        <v>0.98002117050731596</v>
      </c>
      <c r="F27" s="6">
        <v>0.70951230637934404</v>
      </c>
      <c r="G27" s="6">
        <v>67.607516480634004</v>
      </c>
      <c r="H27" s="6">
        <v>61.633364622582803</v>
      </c>
      <c r="I27" s="6">
        <v>73.379785970866493</v>
      </c>
      <c r="J27" s="6">
        <v>0.111001426252121</v>
      </c>
      <c r="K27" s="6">
        <v>8.2931534248030001E-2</v>
      </c>
      <c r="L27" s="6">
        <v>0.150132853420436</v>
      </c>
      <c r="M27" s="6">
        <v>9.0088932526747101</v>
      </c>
      <c r="N27" s="6">
        <v>6.6607803999052901</v>
      </c>
      <c r="O27" s="6">
        <v>12.058144971224401</v>
      </c>
      <c r="P27" s="7">
        <v>2.33029466555645E-2</v>
      </c>
      <c r="Q27" s="7">
        <v>1.75824623470737E-2</v>
      </c>
      <c r="R27" s="7">
        <v>3.1404141907756401E-2</v>
      </c>
      <c r="S27" s="7">
        <v>1.92685665054553E-2</v>
      </c>
      <c r="T27" s="7">
        <v>1.4371706108468101E-2</v>
      </c>
      <c r="U27" s="7">
        <v>2.6104143561614501E-2</v>
      </c>
      <c r="V27" s="6">
        <v>1.21</v>
      </c>
    </row>
    <row r="28" spans="1:22" x14ac:dyDescent="0.35">
      <c r="A28" s="6">
        <v>4</v>
      </c>
      <c r="B28" s="6" t="s">
        <v>123</v>
      </c>
      <c r="C28" s="6" t="s">
        <v>46</v>
      </c>
      <c r="D28" s="6" t="s">
        <v>43</v>
      </c>
      <c r="E28" s="6">
        <v>0.97753771506656195</v>
      </c>
      <c r="F28" s="6">
        <v>0.97635762696499295</v>
      </c>
      <c r="G28" s="6">
        <v>67.2010091227977</v>
      </c>
      <c r="H28" s="6">
        <v>61.052621573413099</v>
      </c>
      <c r="I28" s="6">
        <v>73.136312076224002</v>
      </c>
      <c r="J28" s="6">
        <v>4.8076718901753296E-3</v>
      </c>
      <c r="K28" s="6">
        <v>3.5682073269162999E-3</v>
      </c>
      <c r="L28" s="6">
        <v>6.5623318718338996E-3</v>
      </c>
      <c r="M28" s="6">
        <v>208.00088334720601</v>
      </c>
      <c r="N28" s="6">
        <v>152.38526932393199</v>
      </c>
      <c r="O28" s="6">
        <v>280.25305301307901</v>
      </c>
      <c r="P28" s="8">
        <v>1.2655368621766301E-3</v>
      </c>
      <c r="Q28" s="8">
        <v>9.2716365826785001E-4</v>
      </c>
      <c r="R28" s="8">
        <v>1.79431186612249E-3</v>
      </c>
      <c r="S28" s="8">
        <v>8.4048725082005895E-4</v>
      </c>
      <c r="T28" s="8">
        <v>6.2098921921368796E-4</v>
      </c>
      <c r="U28" s="8">
        <v>1.1550501915530201E-3</v>
      </c>
      <c r="V28" s="6">
        <v>1.51</v>
      </c>
    </row>
    <row r="29" spans="1:22" x14ac:dyDescent="0.35">
      <c r="A29" s="6">
        <v>5</v>
      </c>
      <c r="B29" s="6" t="s">
        <v>123</v>
      </c>
      <c r="C29" s="6" t="s">
        <v>47</v>
      </c>
      <c r="D29" s="6" t="s">
        <v>43</v>
      </c>
      <c r="E29" s="6">
        <v>0.957961205408428</v>
      </c>
      <c r="F29" s="6">
        <v>0.95504141482185601</v>
      </c>
      <c r="G29" s="6">
        <v>67.171477504843196</v>
      </c>
      <c r="H29" s="6">
        <v>61.007328107826503</v>
      </c>
      <c r="I29" s="6">
        <v>73.121343795750505</v>
      </c>
      <c r="J29" s="6">
        <v>1.6210993107635199E-3</v>
      </c>
      <c r="K29" s="6">
        <v>1.2026438910619701E-3</v>
      </c>
      <c r="L29" s="6">
        <v>2.21422664748662E-3</v>
      </c>
      <c r="M29" s="6">
        <v>616.86535387459605</v>
      </c>
      <c r="N29" s="6">
        <v>451.62614869072797</v>
      </c>
      <c r="O29" s="6">
        <v>831.50210781993803</v>
      </c>
      <c r="P29" s="8">
        <v>2.4206334334555299E-4</v>
      </c>
      <c r="Q29" s="8">
        <v>1.8061512574554201E-4</v>
      </c>
      <c r="R29" s="8">
        <v>3.3005076033814702E-4</v>
      </c>
      <c r="S29" s="8">
        <v>2.8355036138889199E-4</v>
      </c>
      <c r="T29" s="8">
        <v>2.0937488173634999E-4</v>
      </c>
      <c r="U29" s="8">
        <v>3.8993399061360099E-4</v>
      </c>
      <c r="V29" s="6">
        <v>1.17</v>
      </c>
    </row>
    <row r="30" spans="1:22" x14ac:dyDescent="0.35">
      <c r="A30" s="6">
        <v>6</v>
      </c>
      <c r="B30" s="6" t="s">
        <v>123</v>
      </c>
      <c r="C30" s="6" t="s">
        <v>48</v>
      </c>
      <c r="D30" s="6" t="s">
        <v>43</v>
      </c>
      <c r="E30" s="6">
        <v>0.59138379939647001</v>
      </c>
      <c r="F30" s="6">
        <v>-0.41939489094376098</v>
      </c>
      <c r="G30" s="6">
        <v>83.893576014690595</v>
      </c>
      <c r="H30" s="6">
        <v>79.301640353509399</v>
      </c>
      <c r="I30" s="6">
        <v>88.325145467762297</v>
      </c>
      <c r="J30" s="6">
        <v>0.32307530608356699</v>
      </c>
      <c r="K30" s="6">
        <v>0.267321958849631</v>
      </c>
      <c r="L30" s="6">
        <v>0.381519006870087</v>
      </c>
      <c r="M30" s="6">
        <v>3.0952535869186399</v>
      </c>
      <c r="N30" s="6">
        <v>2.6211014065370999</v>
      </c>
      <c r="O30" s="6">
        <v>3.7408076229560399</v>
      </c>
      <c r="P30" s="7">
        <v>0.11970470869645</v>
      </c>
      <c r="Q30" s="7">
        <v>6.8132670748688798E-2</v>
      </c>
      <c r="R30" s="7">
        <v>0.16363215597380301</v>
      </c>
      <c r="S30" s="7">
        <v>4.3721704038161301E-2</v>
      </c>
      <c r="T30" s="7">
        <v>3.6395157075538698E-2</v>
      </c>
      <c r="U30" s="7">
        <v>5.1639259055069803E-2</v>
      </c>
      <c r="V30" s="6">
        <v>2.74</v>
      </c>
    </row>
    <row r="31" spans="1:22" x14ac:dyDescent="0.35">
      <c r="A31" s="6">
        <v>7</v>
      </c>
      <c r="B31" s="6" t="s">
        <v>123</v>
      </c>
      <c r="C31" s="6" t="s">
        <v>49</v>
      </c>
      <c r="D31" s="6" t="s">
        <v>43</v>
      </c>
      <c r="E31" s="6">
        <v>0.30888578346023399</v>
      </c>
      <c r="F31" s="6">
        <v>0.13399102106685401</v>
      </c>
      <c r="G31" s="6">
        <v>67.599403747061302</v>
      </c>
      <c r="H31" s="6">
        <v>61.588952592972603</v>
      </c>
      <c r="I31" s="6">
        <v>73.311805650213302</v>
      </c>
      <c r="J31" s="6">
        <v>0.25049356941043199</v>
      </c>
      <c r="K31" s="6">
        <v>0.186274077653798</v>
      </c>
      <c r="L31" s="6">
        <v>0.33875518979702601</v>
      </c>
      <c r="M31" s="6">
        <v>3.9921184498014299</v>
      </c>
      <c r="N31" s="6">
        <v>2.9519900057271098</v>
      </c>
      <c r="O31" s="6">
        <v>5.3684335134880596</v>
      </c>
      <c r="P31" s="7">
        <v>0.18575832712849599</v>
      </c>
      <c r="Q31" s="7">
        <v>0.13388861152791301</v>
      </c>
      <c r="R31" s="7">
        <v>0.20745884722427099</v>
      </c>
      <c r="S31" s="7">
        <v>4.3488917091995399E-2</v>
      </c>
      <c r="T31" s="7">
        <v>3.24415173960192E-2</v>
      </c>
      <c r="U31" s="7">
        <v>5.8906284892135598E-2</v>
      </c>
      <c r="V31" s="6">
        <v>4.2699999999999996</v>
      </c>
    </row>
    <row r="32" spans="1:22" x14ac:dyDescent="0.35">
      <c r="A32" s="6">
        <v>8</v>
      </c>
      <c r="B32" s="6" t="s">
        <v>123</v>
      </c>
      <c r="C32" s="6" t="s">
        <v>50</v>
      </c>
      <c r="D32" s="6" t="s">
        <v>43</v>
      </c>
      <c r="E32" s="6">
        <v>-34.9933227154674</v>
      </c>
      <c r="F32" s="6">
        <v>-5.2904546946003599</v>
      </c>
      <c r="G32" s="6">
        <v>63.030496676845097</v>
      </c>
      <c r="H32" s="6">
        <v>58.132540496699697</v>
      </c>
      <c r="I32" s="6">
        <v>67.950500310659706</v>
      </c>
      <c r="J32" s="6">
        <v>0.95099901839634904</v>
      </c>
      <c r="K32" s="6">
        <v>0.73837761907368604</v>
      </c>
      <c r="L32" s="6">
        <v>1.2130452050963001</v>
      </c>
      <c r="M32" s="6">
        <v>1.0515257961951201</v>
      </c>
      <c r="N32" s="6">
        <v>0.82437173010818499</v>
      </c>
      <c r="O32" s="6">
        <v>1.35432057922375</v>
      </c>
      <c r="P32" s="7">
        <v>3.3378121550148402E-4</v>
      </c>
      <c r="Q32" s="7">
        <v>1.18045977638004E-4</v>
      </c>
      <c r="R32" s="7">
        <v>4.2196103999999997</v>
      </c>
      <c r="S32" s="7">
        <v>0.17933058862177101</v>
      </c>
      <c r="T32" s="7">
        <v>0.13865229344605601</v>
      </c>
      <c r="U32" s="7">
        <v>0.23420381559619399</v>
      </c>
      <c r="V32" s="6">
        <v>537.27</v>
      </c>
    </row>
    <row r="33" spans="1:22" x14ac:dyDescent="0.35">
      <c r="A33" s="6">
        <v>9</v>
      </c>
      <c r="B33" s="6" t="s">
        <v>123</v>
      </c>
      <c r="C33" s="6" t="s">
        <v>51</v>
      </c>
      <c r="D33" s="6" t="s">
        <v>43</v>
      </c>
      <c r="E33" s="6">
        <v>-0.36536021851696998</v>
      </c>
      <c r="F33" s="6">
        <v>-0.64712678151409098</v>
      </c>
      <c r="G33" s="6">
        <v>65.047911685293101</v>
      </c>
      <c r="H33" s="6">
        <v>55.0202492127802</v>
      </c>
      <c r="I33" s="6">
        <v>71.425931517912701</v>
      </c>
      <c r="J33" s="6">
        <v>2.0317764645894401</v>
      </c>
      <c r="K33" s="6">
        <v>1.4836625291640599</v>
      </c>
      <c r="L33" s="6">
        <v>2.7021292186991999</v>
      </c>
      <c r="M33" s="6">
        <v>0.49218012779869003</v>
      </c>
      <c r="N33" s="6">
        <v>0.37007855725229599</v>
      </c>
      <c r="O33" s="6">
        <v>0.67400773396332303</v>
      </c>
      <c r="P33" s="7">
        <v>1.31260943497823</v>
      </c>
      <c r="Q33" s="7">
        <v>0.97808448605214904</v>
      </c>
      <c r="R33" s="7">
        <v>1.7496046028596599</v>
      </c>
      <c r="S33" s="7">
        <v>0.36909237832763397</v>
      </c>
      <c r="T33" s="7">
        <v>0.27502336655739901</v>
      </c>
      <c r="U33" s="7">
        <v>0.51501497080599101</v>
      </c>
      <c r="V33" s="6">
        <v>3.56</v>
      </c>
    </row>
    <row r="34" spans="1:22" x14ac:dyDescent="0.35">
      <c r="A34" s="6">
        <v>10</v>
      </c>
      <c r="B34" s="6" t="s">
        <v>123</v>
      </c>
      <c r="C34" s="6" t="s">
        <v>52</v>
      </c>
      <c r="D34" s="6" t="s">
        <v>43</v>
      </c>
      <c r="E34" s="6">
        <v>0.56276341912368799</v>
      </c>
      <c r="F34" s="6">
        <v>5.1093747707162199E-2</v>
      </c>
      <c r="G34" s="6">
        <v>74.2776521333804</v>
      </c>
      <c r="H34" s="6">
        <v>68.9219065934778</v>
      </c>
      <c r="I34" s="6">
        <v>79.776458517922407</v>
      </c>
      <c r="J34" s="6">
        <v>2.7683358213954801</v>
      </c>
      <c r="K34" s="6">
        <v>2.1469839188433602</v>
      </c>
      <c r="L34" s="6">
        <v>3.5562143082019402</v>
      </c>
      <c r="M34" s="6">
        <v>0.36122785114123701</v>
      </c>
      <c r="N34" s="6">
        <v>0.28119791096758001</v>
      </c>
      <c r="O34" s="6">
        <v>0.46576967571100503</v>
      </c>
      <c r="P34" s="7">
        <v>1.8206307655698</v>
      </c>
      <c r="Q34" s="7">
        <v>1.43931659600284</v>
      </c>
      <c r="R34" s="7">
        <v>1.97975295466789</v>
      </c>
      <c r="S34" s="7">
        <v>0.43068402928765998</v>
      </c>
      <c r="T34" s="7">
        <v>0.341365566626949</v>
      </c>
      <c r="U34" s="7">
        <v>0.538459008295054</v>
      </c>
      <c r="V34" s="6">
        <v>4.2300000000000004</v>
      </c>
    </row>
    <row r="35" spans="1:22" x14ac:dyDescent="0.35">
      <c r="A35" s="6">
        <v>11</v>
      </c>
      <c r="B35" s="6" t="s">
        <v>123</v>
      </c>
      <c r="C35" s="6" t="s">
        <v>53</v>
      </c>
      <c r="D35" s="6" t="s">
        <v>43</v>
      </c>
      <c r="E35" s="6">
        <v>0.42727384603437901</v>
      </c>
      <c r="F35" s="6">
        <v>5.3124998016089702E-3</v>
      </c>
      <c r="G35" s="6">
        <v>65.219992181203096</v>
      </c>
      <c r="H35" s="6">
        <v>59.669622028457397</v>
      </c>
      <c r="I35" s="6">
        <v>70.569373791015195</v>
      </c>
      <c r="J35" s="6">
        <v>1.82235507586172</v>
      </c>
      <c r="K35" s="6">
        <v>1.38297221798579</v>
      </c>
      <c r="L35" s="6">
        <v>2.38745152273744</v>
      </c>
      <c r="M35" s="6">
        <v>0.54874048051647595</v>
      </c>
      <c r="N35" s="6">
        <v>0.418856694825128</v>
      </c>
      <c r="O35" s="6">
        <v>0.72308032637250697</v>
      </c>
      <c r="P35" s="7">
        <v>1.3235231828848</v>
      </c>
      <c r="Q35" s="7">
        <v>0.96194184435713403</v>
      </c>
      <c r="R35" s="7">
        <v>1.60925692066034</v>
      </c>
      <c r="S35" s="7">
        <v>0.33001726437803702</v>
      </c>
      <c r="T35" s="7">
        <v>0.249107941989616</v>
      </c>
      <c r="U35" s="7">
        <v>0.43593375565189202</v>
      </c>
      <c r="V35" s="6">
        <v>4.01</v>
      </c>
    </row>
    <row r="36" spans="1:22" x14ac:dyDescent="0.35">
      <c r="A36" s="6">
        <v>12</v>
      </c>
      <c r="B36" s="6" t="s">
        <v>123</v>
      </c>
      <c r="C36" s="6" t="s">
        <v>126</v>
      </c>
      <c r="D36" s="6" t="s">
        <v>43</v>
      </c>
      <c r="E36" s="6">
        <v>0.49266886769685603</v>
      </c>
      <c r="F36" s="6">
        <v>5.27810513297663E-2</v>
      </c>
      <c r="G36" s="6">
        <v>66.199967775556402</v>
      </c>
      <c r="H36" s="6">
        <v>60.646242398772998</v>
      </c>
      <c r="I36" s="6">
        <v>71.310547425019095</v>
      </c>
      <c r="J36" s="6">
        <v>0.76588392410300699</v>
      </c>
      <c r="K36" s="6">
        <v>0.58397902710473804</v>
      </c>
      <c r="L36" s="6">
        <v>1.00312009863806</v>
      </c>
      <c r="M36" s="6">
        <v>1.30568088522185</v>
      </c>
      <c r="N36" s="6">
        <v>0.99688992507141005</v>
      </c>
      <c r="O36" s="6">
        <v>1.71239034938381</v>
      </c>
      <c r="P36" s="7">
        <v>0.44749523534047397</v>
      </c>
      <c r="Q36" s="7">
        <v>0.363292483137027</v>
      </c>
      <c r="R36" s="7">
        <v>0.54649331520034305</v>
      </c>
      <c r="S36" s="7">
        <v>0.13627835645061001</v>
      </c>
      <c r="T36" s="7">
        <v>0.10330819512527301</v>
      </c>
      <c r="U36" s="7">
        <v>0.179366129069577</v>
      </c>
      <c r="V36" s="6">
        <v>3.28</v>
      </c>
    </row>
    <row r="37" spans="1:22" x14ac:dyDescent="0.35">
      <c r="A37" s="6">
        <v>13</v>
      </c>
      <c r="B37" s="6" t="s">
        <v>123</v>
      </c>
      <c r="C37" s="6" t="s">
        <v>133</v>
      </c>
      <c r="D37" s="6" t="s">
        <v>43</v>
      </c>
      <c r="E37" s="6">
        <v>0.77307908363248901</v>
      </c>
      <c r="F37" s="6">
        <v>0.17545299232953099</v>
      </c>
      <c r="G37" s="6">
        <v>73.135457158629293</v>
      </c>
      <c r="H37" s="6">
        <v>69.7179410574267</v>
      </c>
      <c r="I37" s="6">
        <v>76.506689061633296</v>
      </c>
      <c r="J37" s="6">
        <v>0.44022281695850701</v>
      </c>
      <c r="K37" s="6">
        <v>0.36597513046966301</v>
      </c>
      <c r="L37" s="6">
        <v>0.51925406327636203</v>
      </c>
      <c r="M37" s="6">
        <v>2.27157694121578</v>
      </c>
      <c r="N37" s="6">
        <v>1.9258397911643801</v>
      </c>
      <c r="O37" s="6">
        <v>2.73242788655913</v>
      </c>
      <c r="P37" s="7">
        <v>0.19423613001387499</v>
      </c>
      <c r="Q37" s="7">
        <v>0.153924519677894</v>
      </c>
      <c r="R37" s="7">
        <v>0.24687071399448701</v>
      </c>
      <c r="S37" s="7">
        <v>6.9726717247399803E-2</v>
      </c>
      <c r="T37" s="7">
        <v>5.8033826089889197E-2</v>
      </c>
      <c r="U37" s="7">
        <v>8.1611577375223607E-2</v>
      </c>
      <c r="V37" s="6">
        <v>2.79</v>
      </c>
    </row>
    <row r="38" spans="1:22" x14ac:dyDescent="0.35">
      <c r="A38" s="6">
        <v>14</v>
      </c>
      <c r="B38" s="6" t="s">
        <v>123</v>
      </c>
      <c r="C38" s="6" t="s">
        <v>54</v>
      </c>
      <c r="D38" s="6" t="s">
        <v>43</v>
      </c>
      <c r="E38" s="6">
        <v>0.53560000053289802</v>
      </c>
      <c r="F38" s="6">
        <v>0.41942784287574603</v>
      </c>
      <c r="G38" s="6">
        <v>67.479582309893203</v>
      </c>
      <c r="H38" s="6">
        <v>61.042155788697301</v>
      </c>
      <c r="I38" s="6">
        <v>72.889362125006798</v>
      </c>
      <c r="J38" s="6">
        <v>0.53752304596805001</v>
      </c>
      <c r="K38" s="6">
        <v>0.39796431377972702</v>
      </c>
      <c r="L38" s="6">
        <v>0.72407025942639802</v>
      </c>
      <c r="M38" s="6">
        <v>1.8603853499882099</v>
      </c>
      <c r="N38" s="6">
        <v>1.3810818581190301</v>
      </c>
      <c r="O38" s="6">
        <v>2.5127882840470699</v>
      </c>
      <c r="P38" s="7">
        <v>0.284382836670455</v>
      </c>
      <c r="Q38" s="7">
        <v>0.22617365029310699</v>
      </c>
      <c r="R38" s="7">
        <v>0.36358073477716901</v>
      </c>
      <c r="S38" s="7">
        <v>9.3515475298701606E-2</v>
      </c>
      <c r="T38" s="7">
        <v>6.9775236255036205E-2</v>
      </c>
      <c r="U38" s="7">
        <v>0.12756522109971599</v>
      </c>
      <c r="V38" s="6">
        <v>3.04</v>
      </c>
    </row>
    <row r="39" spans="1:22" x14ac:dyDescent="0.35">
      <c r="A39" s="6">
        <v>15</v>
      </c>
      <c r="B39" s="6" t="s">
        <v>123</v>
      </c>
      <c r="C39" s="6" t="s">
        <v>55</v>
      </c>
      <c r="D39" s="6" t="s">
        <v>43</v>
      </c>
      <c r="E39" s="6">
        <v>0.97800577018119506</v>
      </c>
      <c r="F39" s="6">
        <v>0.571841225168365</v>
      </c>
      <c r="G39" s="6">
        <v>67.524672791191193</v>
      </c>
      <c r="H39" s="6">
        <v>61.522365940406097</v>
      </c>
      <c r="I39" s="6">
        <v>73.390741188051706</v>
      </c>
      <c r="J39" s="6">
        <v>3.0417230498795501E-2</v>
      </c>
      <c r="K39" s="6">
        <v>2.2652214387242301E-2</v>
      </c>
      <c r="L39" s="6">
        <v>4.12928964681024E-2</v>
      </c>
      <c r="M39" s="6">
        <v>32.876102906199797</v>
      </c>
      <c r="N39" s="6">
        <v>24.217311914934001</v>
      </c>
      <c r="O39" s="6">
        <v>44.145830397036697</v>
      </c>
      <c r="P39" s="7">
        <v>8.7643375261589E-3</v>
      </c>
      <c r="Q39" s="7">
        <v>5.5564560104568702E-3</v>
      </c>
      <c r="R39" s="7">
        <v>1.42425503945051E-2</v>
      </c>
      <c r="S39" s="7">
        <v>5.2876842271153803E-3</v>
      </c>
      <c r="T39" s="7">
        <v>3.9277852236801096E-3</v>
      </c>
      <c r="U39" s="7">
        <v>7.2165360519418102E-3</v>
      </c>
      <c r="V39" s="6">
        <v>1.66</v>
      </c>
    </row>
    <row r="40" spans="1:22" x14ac:dyDescent="0.35">
      <c r="A40" s="6">
        <v>16</v>
      </c>
      <c r="B40" s="6" t="s">
        <v>123</v>
      </c>
      <c r="C40" s="6" t="s">
        <v>134</v>
      </c>
      <c r="D40" s="6" t="s">
        <v>43</v>
      </c>
      <c r="E40" s="6">
        <v>0.95332298500664903</v>
      </c>
      <c r="F40" s="6">
        <v>0.38788756122340501</v>
      </c>
      <c r="G40" s="6">
        <v>72.615917515184805</v>
      </c>
      <c r="H40" s="6">
        <v>67.471827813661506</v>
      </c>
      <c r="I40" s="6">
        <v>77.532448942724599</v>
      </c>
      <c r="J40" s="6">
        <v>0.59363568759760599</v>
      </c>
      <c r="K40" s="6">
        <v>0.46678305592291103</v>
      </c>
      <c r="L40" s="6">
        <v>0.75123183501999402</v>
      </c>
      <c r="M40" s="6">
        <v>1.6845348433260701</v>
      </c>
      <c r="N40" s="6">
        <v>1.33114701591141</v>
      </c>
      <c r="O40" s="6">
        <v>2.1423228544505299</v>
      </c>
      <c r="P40" s="7">
        <v>0.19491210888622801</v>
      </c>
      <c r="Q40" s="7">
        <v>0.16320542562784601</v>
      </c>
      <c r="R40" s="7">
        <v>0.233508872306012</v>
      </c>
      <c r="S40" s="7">
        <v>9.48058754315379E-2</v>
      </c>
      <c r="T40" s="7">
        <v>7.5366730340669097E-2</v>
      </c>
      <c r="U40" s="7">
        <v>0.117805381305586</v>
      </c>
      <c r="V40" s="6">
        <v>2.06</v>
      </c>
    </row>
    <row r="41" spans="1:22" x14ac:dyDescent="0.35">
      <c r="A41" s="6">
        <v>17</v>
      </c>
      <c r="B41" s="6" t="s">
        <v>123</v>
      </c>
      <c r="C41" s="6" t="s">
        <v>127</v>
      </c>
      <c r="D41" s="6" t="s">
        <v>43</v>
      </c>
      <c r="E41" s="6">
        <v>0.96979462542052597</v>
      </c>
      <c r="F41" s="6">
        <v>0.48447852519611501</v>
      </c>
      <c r="G41" s="6">
        <v>67.026581760202006</v>
      </c>
      <c r="H41" s="6">
        <v>61.628088588189897</v>
      </c>
      <c r="I41" s="6">
        <v>72.211325184146105</v>
      </c>
      <c r="J41" s="6">
        <v>0.86290044237761698</v>
      </c>
      <c r="K41" s="6">
        <v>0.65367809288454404</v>
      </c>
      <c r="L41" s="6">
        <v>1.12597579199639</v>
      </c>
      <c r="M41" s="6">
        <v>1.15888224282818</v>
      </c>
      <c r="N41" s="6">
        <v>0.88812414789648397</v>
      </c>
      <c r="O41" s="6">
        <v>1.52980519486587</v>
      </c>
      <c r="P41" s="7">
        <v>0.25779748408150799</v>
      </c>
      <c r="Q41" s="7">
        <v>0.21272655526901299</v>
      </c>
      <c r="R41" s="7">
        <v>0.31218640777156798</v>
      </c>
      <c r="S41" s="7">
        <v>0.151315477053514</v>
      </c>
      <c r="T41" s="7">
        <v>0.115044775334356</v>
      </c>
      <c r="U41" s="7">
        <v>0.199690084463715</v>
      </c>
      <c r="V41" s="6">
        <v>1.7</v>
      </c>
    </row>
    <row r="42" spans="1:22" x14ac:dyDescent="0.35">
      <c r="A42" s="6">
        <v>18</v>
      </c>
      <c r="B42" s="6" t="s">
        <v>123</v>
      </c>
      <c r="C42" s="6" t="s">
        <v>56</v>
      </c>
      <c r="D42" s="6" t="s">
        <v>43</v>
      </c>
      <c r="E42" s="6">
        <v>0.99353264150250198</v>
      </c>
      <c r="F42" s="6">
        <v>0.74690989570534805</v>
      </c>
      <c r="G42" s="6">
        <v>67.069811027214399</v>
      </c>
      <c r="H42" s="6">
        <v>61.239195737316201</v>
      </c>
      <c r="I42" s="6">
        <v>72.592382386178599</v>
      </c>
      <c r="J42" s="6">
        <v>0.47929776361609899</v>
      </c>
      <c r="K42" s="6">
        <v>0.35947879982223002</v>
      </c>
      <c r="L42" s="6">
        <v>0.63785917250899404</v>
      </c>
      <c r="M42" s="6">
        <v>2.0863856998944099</v>
      </c>
      <c r="N42" s="6">
        <v>1.5677504192018801</v>
      </c>
      <c r="O42" s="6">
        <v>2.78180575977761</v>
      </c>
      <c r="P42" s="7">
        <v>0.101503362011631</v>
      </c>
      <c r="Q42" s="7">
        <v>8.0885816130853494E-2</v>
      </c>
      <c r="R42" s="7">
        <v>0.127157790290577</v>
      </c>
      <c r="S42" s="7">
        <v>8.3984466566314794E-2</v>
      </c>
      <c r="T42" s="7">
        <v>6.3011097617926101E-2</v>
      </c>
      <c r="U42" s="7">
        <v>0.11297210771634</v>
      </c>
      <c r="V42" s="6">
        <v>1.21</v>
      </c>
    </row>
    <row r="43" spans="1:22" x14ac:dyDescent="0.35">
      <c r="A43" s="6">
        <v>19</v>
      </c>
      <c r="B43" s="6" t="s">
        <v>123</v>
      </c>
      <c r="C43" s="6" t="s">
        <v>128</v>
      </c>
      <c r="D43" s="6" t="s">
        <v>43</v>
      </c>
      <c r="E43" s="6">
        <v>0.95399657626145995</v>
      </c>
      <c r="F43" s="6">
        <v>0.88961552831211299</v>
      </c>
      <c r="G43" s="6">
        <v>67.996196516953106</v>
      </c>
      <c r="H43" s="6">
        <v>62.206889034877797</v>
      </c>
      <c r="I43" s="6">
        <v>73.612926054890295</v>
      </c>
      <c r="J43" s="6">
        <v>0.546838897260845</v>
      </c>
      <c r="K43" s="6">
        <v>0.410870395178211</v>
      </c>
      <c r="L43" s="6">
        <v>0.72972296095000599</v>
      </c>
      <c r="M43" s="6">
        <v>1.8286921523122699</v>
      </c>
      <c r="N43" s="6">
        <v>1.3703847692815101</v>
      </c>
      <c r="O43" s="6">
        <v>2.4338575287919699</v>
      </c>
      <c r="P43" s="7">
        <v>0.14513934269624501</v>
      </c>
      <c r="Q43" s="7">
        <v>0.115684378021015</v>
      </c>
      <c r="R43" s="7">
        <v>0.18649104153958801</v>
      </c>
      <c r="S43" s="7">
        <v>9.42887516944316E-2</v>
      </c>
      <c r="T43" s="7">
        <v>7.1005405928073001E-2</v>
      </c>
      <c r="U43" s="7">
        <v>0.125785594066606</v>
      </c>
      <c r="V43" s="6">
        <v>1.54</v>
      </c>
    </row>
    <row r="44" spans="1:22" x14ac:dyDescent="0.35">
      <c r="A44" s="6">
        <v>20</v>
      </c>
      <c r="B44" s="6" t="s">
        <v>123</v>
      </c>
      <c r="C44" s="6" t="s">
        <v>129</v>
      </c>
      <c r="D44" s="6" t="s">
        <v>43</v>
      </c>
      <c r="E44" s="6">
        <v>0.95712507752837805</v>
      </c>
      <c r="F44" s="6">
        <v>0.83330808719938099</v>
      </c>
      <c r="G44" s="6">
        <v>67.754888387915202</v>
      </c>
      <c r="H44" s="6">
        <v>61.910149748703397</v>
      </c>
      <c r="I44" s="6">
        <v>73.442498144129004</v>
      </c>
      <c r="J44" s="6">
        <v>0.25053885464127401</v>
      </c>
      <c r="K44" s="6">
        <v>0.18748227553514801</v>
      </c>
      <c r="L44" s="6">
        <v>0.33879391017265997</v>
      </c>
      <c r="M44" s="6">
        <v>3.9913968690877</v>
      </c>
      <c r="N44" s="6">
        <v>2.9516471363591199</v>
      </c>
      <c r="O44" s="6">
        <v>5.3338384097052201</v>
      </c>
      <c r="P44" s="7">
        <v>7.4744270310068903E-2</v>
      </c>
      <c r="Q44" s="7">
        <v>5.5346719820481803E-2</v>
      </c>
      <c r="R44" s="7">
        <v>0.101845219215548</v>
      </c>
      <c r="S44" s="7">
        <v>4.3379679475529502E-2</v>
      </c>
      <c r="T44" s="7">
        <v>3.2469139866186998E-2</v>
      </c>
      <c r="U44" s="7">
        <v>5.8390289725591897E-2</v>
      </c>
      <c r="V44" s="6">
        <v>1.72</v>
      </c>
    </row>
    <row r="45" spans="1:22" x14ac:dyDescent="0.35">
      <c r="A45" s="6">
        <v>21</v>
      </c>
      <c r="B45" s="6" t="s">
        <v>123</v>
      </c>
      <c r="C45" s="6" t="s">
        <v>130</v>
      </c>
      <c r="D45" s="6" t="s">
        <v>43</v>
      </c>
      <c r="E45" s="6">
        <v>0.95575464347047701</v>
      </c>
      <c r="F45" s="6">
        <v>0.85929517913148001</v>
      </c>
      <c r="G45" s="6">
        <v>67.579318154582893</v>
      </c>
      <c r="H45" s="6">
        <v>61.758443746459299</v>
      </c>
      <c r="I45" s="6">
        <v>73.198821851885199</v>
      </c>
      <c r="J45" s="6">
        <v>0.15368910250244999</v>
      </c>
      <c r="K45" s="6">
        <v>0.115234848808525</v>
      </c>
      <c r="L45" s="6">
        <v>0.207324674634081</v>
      </c>
      <c r="M45" s="6">
        <v>6.5066421998531698</v>
      </c>
      <c r="N45" s="6">
        <v>4.8233534687947497</v>
      </c>
      <c r="O45" s="6">
        <v>8.6779341226438795</v>
      </c>
      <c r="P45" s="7">
        <v>2.92181443587794E-2</v>
      </c>
      <c r="Q45" s="7">
        <v>2.14334017347526E-2</v>
      </c>
      <c r="R45" s="7">
        <v>3.9516053151629697E-2</v>
      </c>
      <c r="S45" s="7">
        <v>2.6691719775118201E-2</v>
      </c>
      <c r="T45" s="7">
        <v>1.9965442959157201E-2</v>
      </c>
      <c r="U45" s="7">
        <v>3.6001345354782902E-2</v>
      </c>
      <c r="V45" s="6">
        <v>1.0900000000000001</v>
      </c>
    </row>
    <row r="46" spans="1:22" x14ac:dyDescent="0.35">
      <c r="A46" s="6">
        <v>22</v>
      </c>
      <c r="B46" s="6" t="s">
        <v>123</v>
      </c>
      <c r="C46" s="6" t="s">
        <v>131</v>
      </c>
      <c r="D46" s="6" t="s">
        <v>43</v>
      </c>
      <c r="E46" s="6">
        <v>0.95194172595748605</v>
      </c>
      <c r="F46" s="6">
        <v>0.80677875463639903</v>
      </c>
      <c r="G46" s="6">
        <v>67.5418552555508</v>
      </c>
      <c r="H46" s="6">
        <v>61.5834626680507</v>
      </c>
      <c r="I46" s="6">
        <v>73.315920103488693</v>
      </c>
      <c r="J46" s="6">
        <v>5.2505276001781301E-2</v>
      </c>
      <c r="K46" s="6">
        <v>3.9221943031201398E-2</v>
      </c>
      <c r="L46" s="6">
        <v>7.1029020786411698E-2</v>
      </c>
      <c r="M46" s="6">
        <v>19.045705044309699</v>
      </c>
      <c r="N46" s="6">
        <v>14.078759615014301</v>
      </c>
      <c r="O46" s="6">
        <v>25.4959406177326</v>
      </c>
      <c r="P46" s="7">
        <v>9.36746163031308E-3</v>
      </c>
      <c r="Q46" s="7">
        <v>6.8967202530074503E-3</v>
      </c>
      <c r="R46" s="7">
        <v>1.2833418521961799E-2</v>
      </c>
      <c r="S46" s="7">
        <v>9.1247103119283402E-3</v>
      </c>
      <c r="T46" s="7">
        <v>6.80326735601142E-3</v>
      </c>
      <c r="U46" s="7">
        <v>1.2378898098590401E-2</v>
      </c>
      <c r="V46" s="6">
        <v>1.03</v>
      </c>
    </row>
    <row r="47" spans="1:22" x14ac:dyDescent="0.35">
      <c r="A47" s="6">
        <v>23</v>
      </c>
      <c r="B47" s="6" t="s">
        <v>123</v>
      </c>
      <c r="C47" s="6" t="s">
        <v>132</v>
      </c>
      <c r="D47" s="6" t="s">
        <v>43</v>
      </c>
      <c r="E47" s="6">
        <v>0.97116832280262999</v>
      </c>
      <c r="F47" s="6">
        <v>0.72179193771095596</v>
      </c>
      <c r="G47" s="6">
        <v>67.747819792469201</v>
      </c>
      <c r="H47" s="6">
        <v>61.816496754177003</v>
      </c>
      <c r="I47" s="6">
        <v>73.490297266640994</v>
      </c>
      <c r="J47" s="6">
        <v>5.3060200153680001E-2</v>
      </c>
      <c r="K47" s="6">
        <v>3.96750657838673E-2</v>
      </c>
      <c r="L47" s="6">
        <v>7.1683869787435697E-2</v>
      </c>
      <c r="M47" s="6">
        <v>18.846517674333398</v>
      </c>
      <c r="N47" s="6">
        <v>13.9501479933965</v>
      </c>
      <c r="O47" s="6">
        <v>25.204751231409801</v>
      </c>
      <c r="P47" s="7">
        <v>1.48915200161611E-2</v>
      </c>
      <c r="Q47" s="7">
        <v>1.1545893623728799E-2</v>
      </c>
      <c r="R47" s="7">
        <v>1.8768692856855802E-2</v>
      </c>
      <c r="S47" s="7">
        <v>9.1882603264269794E-3</v>
      </c>
      <c r="T47" s="7">
        <v>6.8691746371357604E-3</v>
      </c>
      <c r="U47" s="7">
        <v>1.2423475999521399E-2</v>
      </c>
      <c r="V47" s="6">
        <v>1.62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FileContents</vt:lpstr>
      <vt:lpstr>Column descriptions</vt:lpstr>
      <vt:lpstr>ER-bla fit parameters</vt:lpstr>
      <vt:lpstr>ER-bla model results</vt:lpstr>
      <vt:lpstr>ER-luc fit parameters</vt:lpstr>
      <vt:lpstr>ER-luc model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Rider, Cynthia (NIH/NIEHS) [E]</cp:lastModifiedBy>
  <dcterms:created xsi:type="dcterms:W3CDTF">2019-06-06T18:42:55Z</dcterms:created>
  <dcterms:modified xsi:type="dcterms:W3CDTF">2025-01-10T18:40:39Z</dcterms:modified>
</cp:coreProperties>
</file>