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rittanyrickard/Desktop/"/>
    </mc:Choice>
  </mc:AlternateContent>
  <xr:revisionPtr revIDLastSave="0" documentId="13_ncr:1_{95102A84-4C53-394A-9ACD-B08AAE7E1EA7}" xr6:coauthVersionLast="47" xr6:coauthVersionMax="47" xr10:uidLastSave="{00000000-0000-0000-0000-000000000000}"/>
  <bookViews>
    <workbookView xWindow="0" yWindow="740" windowWidth="30240" windowHeight="18900" activeTab="1" xr2:uid="{80AC2C50-0C29-7045-AE7A-DD7C912B6495}"/>
  </bookViews>
  <sheets>
    <sheet name="Chronic, Carboplatin" sheetId="5" r:id="rId1"/>
    <sheet name="Chronic, Doxorubici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5" i="2" l="1"/>
  <c r="I105" i="2"/>
  <c r="J105" i="2"/>
  <c r="H105" i="2"/>
  <c r="G105" i="2"/>
  <c r="F105" i="2"/>
  <c r="E105" i="2"/>
  <c r="D105" i="2"/>
  <c r="C105" i="2"/>
  <c r="B105" i="2"/>
  <c r="K98" i="5"/>
  <c r="J98" i="5"/>
  <c r="I98" i="5"/>
  <c r="H98" i="5"/>
  <c r="G98" i="5"/>
  <c r="F98" i="5"/>
  <c r="E98" i="5"/>
  <c r="C98" i="5"/>
  <c r="D98" i="5"/>
  <c r="B98" i="5"/>
  <c r="B64" i="5" l="1"/>
  <c r="C64" i="5"/>
  <c r="D63" i="5"/>
  <c r="B63" i="5"/>
  <c r="C59" i="5"/>
  <c r="D59" i="5"/>
  <c r="I60" i="5"/>
  <c r="D41" i="5"/>
  <c r="E41" i="5"/>
  <c r="E40" i="5"/>
  <c r="D40" i="5"/>
  <c r="F37" i="5"/>
  <c r="G37" i="5"/>
  <c r="C116" i="5"/>
  <c r="B116" i="5"/>
  <c r="C115" i="5"/>
  <c r="B115" i="5"/>
  <c r="C114" i="5"/>
  <c r="F123" i="5" s="1"/>
  <c r="B114" i="5"/>
  <c r="C113" i="5"/>
  <c r="D123" i="5" s="1"/>
  <c r="B113" i="5"/>
  <c r="C112" i="5"/>
  <c r="B123" i="5" s="1"/>
  <c r="B112" i="5"/>
  <c r="C118" i="5" s="1"/>
  <c r="O100" i="5"/>
  <c r="K103" i="5" s="1"/>
  <c r="O99" i="5"/>
  <c r="I103" i="5" s="1"/>
  <c r="O98" i="5"/>
  <c r="O97" i="5"/>
  <c r="M98" i="5"/>
  <c r="M97" i="5"/>
  <c r="K100" i="5" s="1"/>
  <c r="H66" i="5"/>
  <c r="K66" i="5"/>
  <c r="C67" i="5"/>
  <c r="B67" i="5"/>
  <c r="B66" i="5"/>
  <c r="C43" i="5"/>
  <c r="G43" i="5"/>
  <c r="H43" i="5"/>
  <c r="H44" i="5"/>
  <c r="B43" i="5"/>
  <c r="C80" i="5"/>
  <c r="B80" i="5"/>
  <c r="C79" i="5"/>
  <c r="H87" i="5" s="1"/>
  <c r="B79" i="5"/>
  <c r="C78" i="5"/>
  <c r="F86" i="5" s="1"/>
  <c r="B78" i="5"/>
  <c r="C77" i="5"/>
  <c r="D86" i="5" s="1"/>
  <c r="B77" i="5"/>
  <c r="C76" i="5"/>
  <c r="K90" i="5" s="1"/>
  <c r="B76" i="5"/>
  <c r="E82" i="5" s="1"/>
  <c r="C57" i="5"/>
  <c r="K63" i="5" s="1"/>
  <c r="B57" i="5"/>
  <c r="C56" i="5"/>
  <c r="I63" i="5" s="1"/>
  <c r="B56" i="5"/>
  <c r="C55" i="5"/>
  <c r="G63" i="5" s="1"/>
  <c r="B55" i="5"/>
  <c r="C54" i="5"/>
  <c r="E63" i="5" s="1"/>
  <c r="B54" i="5"/>
  <c r="C53" i="5"/>
  <c r="D66" i="5" s="1"/>
  <c r="B53" i="5"/>
  <c r="E59" i="5" s="1"/>
  <c r="C34" i="5"/>
  <c r="K41" i="5" s="1"/>
  <c r="B34" i="5"/>
  <c r="C33" i="5"/>
  <c r="H41" i="5" s="1"/>
  <c r="B33" i="5"/>
  <c r="C32" i="5"/>
  <c r="F40" i="5" s="1"/>
  <c r="B32" i="5"/>
  <c r="C31" i="5"/>
  <c r="B31" i="5"/>
  <c r="C30" i="5"/>
  <c r="C40" i="5" s="1"/>
  <c r="B30" i="5"/>
  <c r="D37" i="5" s="1"/>
  <c r="C11" i="5"/>
  <c r="J18" i="5" s="1"/>
  <c r="B11" i="5"/>
  <c r="K15" i="5" s="1"/>
  <c r="C10" i="5"/>
  <c r="H18" i="5" s="1"/>
  <c r="B10" i="5"/>
  <c r="I15" i="5" s="1"/>
  <c r="C9" i="5"/>
  <c r="F18" i="5" s="1"/>
  <c r="B9" i="5"/>
  <c r="G15" i="5" s="1"/>
  <c r="C8" i="5"/>
  <c r="D17" i="5" s="1"/>
  <c r="B8" i="5"/>
  <c r="E14" i="5" s="1"/>
  <c r="C7" i="5"/>
  <c r="K21" i="5" s="1"/>
  <c r="B7" i="5"/>
  <c r="C15" i="5" s="1"/>
  <c r="B125" i="5" l="1"/>
  <c r="G40" i="5"/>
  <c r="K44" i="5"/>
  <c r="G61" i="5"/>
  <c r="I84" i="5"/>
  <c r="J44" i="5"/>
  <c r="J66" i="5"/>
  <c r="I37" i="5"/>
  <c r="F61" i="5"/>
  <c r="D83" i="5"/>
  <c r="I44" i="5"/>
  <c r="I66" i="5"/>
  <c r="H37" i="5"/>
  <c r="E61" i="5"/>
  <c r="H86" i="5"/>
  <c r="C89" i="5"/>
  <c r="I89" i="5"/>
  <c r="H89" i="5"/>
  <c r="G89" i="5"/>
  <c r="H103" i="5"/>
  <c r="G36" i="5"/>
  <c r="H60" i="5"/>
  <c r="H63" i="5"/>
  <c r="D44" i="5"/>
  <c r="K67" i="5"/>
  <c r="G66" i="5"/>
  <c r="F36" i="5"/>
  <c r="I41" i="5"/>
  <c r="G60" i="5"/>
  <c r="E86" i="5"/>
  <c r="C44" i="5"/>
  <c r="J67" i="5"/>
  <c r="C66" i="5"/>
  <c r="D100" i="5"/>
  <c r="E36" i="5"/>
  <c r="H59" i="5"/>
  <c r="J63" i="5"/>
  <c r="G86" i="5"/>
  <c r="K43" i="5"/>
  <c r="I67" i="5"/>
  <c r="B89" i="5"/>
  <c r="C100" i="5"/>
  <c r="G38" i="5"/>
  <c r="D36" i="5"/>
  <c r="J40" i="5"/>
  <c r="G59" i="5"/>
  <c r="I86" i="5"/>
  <c r="J43" i="5"/>
  <c r="H67" i="5"/>
  <c r="B90" i="5"/>
  <c r="K101" i="5"/>
  <c r="F38" i="5"/>
  <c r="C36" i="5"/>
  <c r="K40" i="5"/>
  <c r="F59" i="5"/>
  <c r="E64" i="5"/>
  <c r="G87" i="5"/>
  <c r="B44" i="5"/>
  <c r="I43" i="5"/>
  <c r="D67" i="5"/>
  <c r="J101" i="5"/>
  <c r="E38" i="5"/>
  <c r="B40" i="5"/>
  <c r="H61" i="5"/>
  <c r="D64" i="5"/>
  <c r="F87" i="5"/>
  <c r="J84" i="5"/>
  <c r="E83" i="5"/>
  <c r="J87" i="5"/>
  <c r="K87" i="5"/>
  <c r="F41" i="5"/>
  <c r="G41" i="5"/>
  <c r="G84" i="5"/>
  <c r="G82" i="5"/>
  <c r="K86" i="5"/>
  <c r="F82" i="5"/>
  <c r="E87" i="5"/>
  <c r="I82" i="5"/>
  <c r="J83" i="5"/>
  <c r="K84" i="5"/>
  <c r="J82" i="5"/>
  <c r="K83" i="5"/>
  <c r="B83" i="5"/>
  <c r="K82" i="5"/>
  <c r="C84" i="5"/>
  <c r="B84" i="5"/>
  <c r="C83" i="5"/>
  <c r="D84" i="5"/>
  <c r="B82" i="5"/>
  <c r="H82" i="5"/>
  <c r="D89" i="5"/>
  <c r="E90" i="5"/>
  <c r="F90" i="5"/>
  <c r="C86" i="5"/>
  <c r="F89" i="5"/>
  <c r="G90" i="5"/>
  <c r="B86" i="5"/>
  <c r="E89" i="5"/>
  <c r="J90" i="5"/>
  <c r="I101" i="5"/>
  <c r="F84" i="5"/>
  <c r="K122" i="5"/>
  <c r="K123" i="5"/>
  <c r="J122" i="5"/>
  <c r="I59" i="5"/>
  <c r="J60" i="5"/>
  <c r="K61" i="5"/>
  <c r="J59" i="5"/>
  <c r="K60" i="5"/>
  <c r="B60" i="5"/>
  <c r="K59" i="5"/>
  <c r="C61" i="5"/>
  <c r="B61" i="5"/>
  <c r="C60" i="5"/>
  <c r="D61" i="5"/>
  <c r="B59" i="5"/>
  <c r="E37" i="5"/>
  <c r="J41" i="5"/>
  <c r="F60" i="5"/>
  <c r="C82" i="5"/>
  <c r="D87" i="5"/>
  <c r="H84" i="5"/>
  <c r="J103" i="5"/>
  <c r="H64" i="5"/>
  <c r="I64" i="5"/>
  <c r="E101" i="5"/>
  <c r="F100" i="5"/>
  <c r="F101" i="5"/>
  <c r="G100" i="5"/>
  <c r="G101" i="5"/>
  <c r="H100" i="5"/>
  <c r="I100" i="5"/>
  <c r="H101" i="5"/>
  <c r="D101" i="5"/>
  <c r="E84" i="5"/>
  <c r="J64" i="5"/>
  <c r="K64" i="5"/>
  <c r="B100" i="5"/>
  <c r="D82" i="5"/>
  <c r="K89" i="5"/>
  <c r="G103" i="5"/>
  <c r="F103" i="5"/>
  <c r="J61" i="5"/>
  <c r="E60" i="5"/>
  <c r="F63" i="5"/>
  <c r="G83" i="5"/>
  <c r="C87" i="5"/>
  <c r="I122" i="5"/>
  <c r="H122" i="5"/>
  <c r="I40" i="5"/>
  <c r="H40" i="5"/>
  <c r="I90" i="5"/>
  <c r="G64" i="5"/>
  <c r="H90" i="5"/>
  <c r="C101" i="5"/>
  <c r="F64" i="5"/>
  <c r="D90" i="5"/>
  <c r="B101" i="5"/>
  <c r="I83" i="5"/>
  <c r="I36" i="5"/>
  <c r="J37" i="5"/>
  <c r="K38" i="5"/>
  <c r="J36" i="5"/>
  <c r="K37" i="5"/>
  <c r="B37" i="5"/>
  <c r="K36" i="5"/>
  <c r="C38" i="5"/>
  <c r="B38" i="5"/>
  <c r="C37" i="5"/>
  <c r="D38" i="5"/>
  <c r="B36" i="5"/>
  <c r="C90" i="5"/>
  <c r="E103" i="5"/>
  <c r="D103" i="5"/>
  <c r="J38" i="5"/>
  <c r="H83" i="5"/>
  <c r="J100" i="5"/>
  <c r="I38" i="5"/>
  <c r="J89" i="5"/>
  <c r="E100" i="5"/>
  <c r="H38" i="5"/>
  <c r="H36" i="5"/>
  <c r="I61" i="5"/>
  <c r="D60" i="5"/>
  <c r="F83" i="5"/>
  <c r="J86" i="5"/>
  <c r="B87" i="5"/>
  <c r="B122" i="5"/>
  <c r="G44" i="5"/>
  <c r="F43" i="5"/>
  <c r="G67" i="5"/>
  <c r="F66" i="5"/>
  <c r="B41" i="5"/>
  <c r="F44" i="5"/>
  <c r="E43" i="5"/>
  <c r="F67" i="5"/>
  <c r="E66" i="5"/>
  <c r="C41" i="5"/>
  <c r="C63" i="5"/>
  <c r="I87" i="5"/>
  <c r="E44" i="5"/>
  <c r="D43" i="5"/>
  <c r="E67" i="5"/>
  <c r="D122" i="5"/>
  <c r="F122" i="5"/>
  <c r="J123" i="5"/>
  <c r="I123" i="5"/>
  <c r="C126" i="5"/>
  <c r="H123" i="5"/>
  <c r="C119" i="5"/>
  <c r="G123" i="5"/>
  <c r="D120" i="5"/>
  <c r="K125" i="5"/>
  <c r="C120" i="5"/>
  <c r="C122" i="5"/>
  <c r="J125" i="5"/>
  <c r="K119" i="5"/>
  <c r="J118" i="5"/>
  <c r="J126" i="5"/>
  <c r="I125" i="5"/>
  <c r="K120" i="5"/>
  <c r="J119" i="5"/>
  <c r="I118" i="5"/>
  <c r="I126" i="5"/>
  <c r="H118" i="5"/>
  <c r="H126" i="5"/>
  <c r="H119" i="5"/>
  <c r="G122" i="5"/>
  <c r="F125" i="5"/>
  <c r="E126" i="5"/>
  <c r="D125" i="5"/>
  <c r="F120" i="5"/>
  <c r="E119" i="5"/>
  <c r="D118" i="5"/>
  <c r="C123" i="5"/>
  <c r="B118" i="5"/>
  <c r="B126" i="5"/>
  <c r="B120" i="5"/>
  <c r="K118" i="5"/>
  <c r="K126" i="5"/>
  <c r="B119" i="5"/>
  <c r="E122" i="5"/>
  <c r="H125" i="5"/>
  <c r="J120" i="5"/>
  <c r="I119" i="5"/>
  <c r="G125" i="5"/>
  <c r="I120" i="5"/>
  <c r="G118" i="5"/>
  <c r="G126" i="5"/>
  <c r="H120" i="5"/>
  <c r="G119" i="5"/>
  <c r="F118" i="5"/>
  <c r="E123" i="5"/>
  <c r="F126" i="5"/>
  <c r="E125" i="5"/>
  <c r="G120" i="5"/>
  <c r="F119" i="5"/>
  <c r="E118" i="5"/>
  <c r="D126" i="5"/>
  <c r="C125" i="5"/>
  <c r="E120" i="5"/>
  <c r="D119" i="5"/>
  <c r="F17" i="5"/>
  <c r="H17" i="5"/>
  <c r="J17" i="5"/>
  <c r="B18" i="5"/>
  <c r="D18" i="5"/>
  <c r="B14" i="5"/>
  <c r="B17" i="5"/>
  <c r="B20" i="5"/>
  <c r="B21" i="5"/>
  <c r="G20" i="5"/>
  <c r="I18" i="5"/>
  <c r="B13" i="5"/>
  <c r="C13" i="5"/>
  <c r="C14" i="5"/>
  <c r="C17" i="5"/>
  <c r="C21" i="5"/>
  <c r="D14" i="5"/>
  <c r="D20" i="5"/>
  <c r="E13" i="5"/>
  <c r="E15" i="5"/>
  <c r="E20" i="5"/>
  <c r="F14" i="5"/>
  <c r="F20" i="5"/>
  <c r="G14" i="5"/>
  <c r="I20" i="5"/>
  <c r="B15" i="5"/>
  <c r="C18" i="5"/>
  <c r="C20" i="5"/>
  <c r="D13" i="5"/>
  <c r="D15" i="5"/>
  <c r="D21" i="5"/>
  <c r="E17" i="5"/>
  <c r="E18" i="5"/>
  <c r="E21" i="5"/>
  <c r="F13" i="5"/>
  <c r="F15" i="5"/>
  <c r="F21" i="5"/>
  <c r="G13" i="5"/>
  <c r="G17" i="5"/>
  <c r="G18" i="5"/>
  <c r="G21" i="5"/>
  <c r="H13" i="5"/>
  <c r="H14" i="5"/>
  <c r="H15" i="5"/>
  <c r="H20" i="5"/>
  <c r="H21" i="5"/>
  <c r="I13" i="5"/>
  <c r="I14" i="5"/>
  <c r="I17" i="5"/>
  <c r="I21" i="5"/>
  <c r="J13" i="5"/>
  <c r="J14" i="5"/>
  <c r="J15" i="5"/>
  <c r="J20" i="5"/>
  <c r="J21" i="5"/>
  <c r="K13" i="5"/>
  <c r="K14" i="5"/>
  <c r="K17" i="5"/>
  <c r="K18" i="5"/>
  <c r="K20" i="5"/>
  <c r="C103" i="2" l="1"/>
  <c r="B103" i="2"/>
  <c r="M101" i="2"/>
  <c r="K103" i="2" s="1"/>
  <c r="M100" i="2"/>
  <c r="I103" i="2" s="1"/>
  <c r="M99" i="2"/>
  <c r="G103" i="2" s="1"/>
  <c r="M98" i="2"/>
  <c r="E103" i="2" s="1"/>
  <c r="C85" i="2"/>
  <c r="K89" i="2" s="1"/>
  <c r="C84" i="2"/>
  <c r="I89" i="2" s="1"/>
  <c r="C83" i="2"/>
  <c r="G89" i="2" s="1"/>
  <c r="C82" i="2"/>
  <c r="E89" i="2" s="1"/>
  <c r="C81" i="2"/>
  <c r="C89" i="2" s="1"/>
  <c r="C66" i="2"/>
  <c r="K70" i="2" s="1"/>
  <c r="C65" i="2"/>
  <c r="H70" i="2" s="1"/>
  <c r="C64" i="2"/>
  <c r="F70" i="2" s="1"/>
  <c r="C63" i="2"/>
  <c r="E70" i="2" s="1"/>
  <c r="C62" i="2"/>
  <c r="B70" i="2" s="1"/>
  <c r="C47" i="2"/>
  <c r="J51" i="2" s="1"/>
  <c r="C46" i="2"/>
  <c r="H51" i="2" s="1"/>
  <c r="C45" i="2"/>
  <c r="G51" i="2" s="1"/>
  <c r="C44" i="2"/>
  <c r="E51" i="2" s="1"/>
  <c r="C43" i="2"/>
  <c r="C51" i="2" s="1"/>
  <c r="C28" i="2"/>
  <c r="K32" i="2" s="1"/>
  <c r="C27" i="2"/>
  <c r="H32" i="2" s="1"/>
  <c r="C26" i="2"/>
  <c r="F32" i="2" s="1"/>
  <c r="C25" i="2"/>
  <c r="E32" i="2" s="1"/>
  <c r="C24" i="2"/>
  <c r="C32" i="2" s="1"/>
  <c r="C10" i="2"/>
  <c r="K88" i="2" s="1"/>
  <c r="C9" i="2"/>
  <c r="H13" i="2" s="1"/>
  <c r="C8" i="2"/>
  <c r="F13" i="2" s="1"/>
  <c r="C7" i="2"/>
  <c r="D13" i="2" s="1"/>
  <c r="C6" i="2"/>
  <c r="B14" i="2" s="1"/>
  <c r="B89" i="2" l="1"/>
  <c r="I51" i="2"/>
  <c r="G70" i="2"/>
  <c r="G32" i="2"/>
  <c r="F103" i="2"/>
  <c r="I32" i="2"/>
  <c r="J32" i="2"/>
  <c r="J70" i="2"/>
  <c r="B51" i="2"/>
  <c r="I70" i="2"/>
  <c r="D14" i="2"/>
  <c r="H103" i="2"/>
  <c r="B32" i="2"/>
  <c r="F51" i="2"/>
  <c r="F89" i="2"/>
  <c r="H89" i="2"/>
  <c r="D103" i="2"/>
  <c r="C70" i="2"/>
  <c r="J89" i="2"/>
  <c r="K51" i="2"/>
  <c r="D32" i="2"/>
  <c r="D51" i="2"/>
  <c r="D70" i="2"/>
  <c r="D89" i="2"/>
  <c r="J103" i="2"/>
  <c r="C73" i="2"/>
  <c r="F50" i="2"/>
  <c r="G50" i="2"/>
  <c r="K91" i="2"/>
  <c r="C69" i="2"/>
  <c r="D73" i="2"/>
  <c r="D92" i="2"/>
  <c r="C72" i="2"/>
  <c r="E73" i="2"/>
  <c r="E92" i="2"/>
  <c r="I53" i="2"/>
  <c r="D72" i="2"/>
  <c r="F73" i="2"/>
  <c r="D91" i="2"/>
  <c r="F92" i="2"/>
  <c r="J53" i="2"/>
  <c r="E72" i="2"/>
  <c r="G73" i="2"/>
  <c r="E91" i="2"/>
  <c r="G92" i="2"/>
  <c r="K53" i="2"/>
  <c r="F72" i="2"/>
  <c r="H73" i="2"/>
  <c r="F91" i="2"/>
  <c r="H92" i="2"/>
  <c r="B54" i="2"/>
  <c r="G72" i="2"/>
  <c r="I73" i="2"/>
  <c r="G91" i="2"/>
  <c r="I92" i="2"/>
  <c r="H72" i="2"/>
  <c r="J73" i="2"/>
  <c r="H91" i="2"/>
  <c r="J92" i="2"/>
  <c r="I72" i="2"/>
  <c r="C88" i="2"/>
  <c r="I91" i="2"/>
  <c r="K92" i="2"/>
  <c r="J72" i="2"/>
  <c r="J91" i="2"/>
  <c r="D88" i="2"/>
  <c r="D69" i="2"/>
  <c r="E69" i="2"/>
  <c r="E88" i="2"/>
  <c r="F69" i="2"/>
  <c r="F88" i="2"/>
  <c r="G69" i="2"/>
  <c r="G88" i="2"/>
  <c r="H69" i="2"/>
  <c r="H88" i="2"/>
  <c r="I69" i="2"/>
  <c r="I88" i="2"/>
  <c r="J69" i="2"/>
  <c r="J88" i="2"/>
  <c r="K69" i="2"/>
  <c r="K72" i="2"/>
  <c r="K73" i="2"/>
  <c r="B91" i="2"/>
  <c r="B92" i="2"/>
  <c r="B50" i="2"/>
  <c r="B69" i="2"/>
  <c r="B72" i="2"/>
  <c r="B73" i="2"/>
  <c r="B88" i="2"/>
  <c r="C91" i="2"/>
  <c r="C92" i="2"/>
  <c r="F54" i="2"/>
  <c r="H50" i="2"/>
  <c r="G54" i="2"/>
  <c r="I50" i="2"/>
  <c r="B53" i="2"/>
  <c r="H54" i="2"/>
  <c r="J50" i="2"/>
  <c r="F53" i="2"/>
  <c r="I54" i="2"/>
  <c r="K50" i="2"/>
  <c r="G53" i="2"/>
  <c r="J54" i="2"/>
  <c r="H53" i="2"/>
  <c r="K54" i="2"/>
  <c r="C54" i="2"/>
  <c r="D50" i="2"/>
  <c r="D53" i="2"/>
  <c r="D54" i="2"/>
  <c r="C50" i="2"/>
  <c r="C53" i="2"/>
  <c r="E50" i="2"/>
  <c r="E53" i="2"/>
  <c r="E54" i="2"/>
  <c r="B31" i="2"/>
  <c r="J13" i="2"/>
  <c r="H31" i="2"/>
  <c r="D31" i="2"/>
  <c r="F31" i="2"/>
  <c r="J31" i="2"/>
  <c r="K35" i="2"/>
  <c r="K34" i="2"/>
  <c r="J34" i="2"/>
  <c r="I35" i="2"/>
  <c r="I34" i="2"/>
  <c r="H35" i="2"/>
  <c r="H34" i="2"/>
  <c r="B13" i="2"/>
  <c r="G35" i="2"/>
  <c r="G34" i="2"/>
  <c r="F35" i="2"/>
  <c r="F34" i="2"/>
  <c r="E35" i="2"/>
  <c r="E34" i="2"/>
  <c r="D35" i="2"/>
  <c r="C34" i="2"/>
  <c r="B34" i="2"/>
  <c r="J35" i="2"/>
  <c r="D34" i="2"/>
  <c r="C35" i="2"/>
  <c r="C31" i="2"/>
  <c r="B35" i="2"/>
  <c r="E31" i="2"/>
  <c r="G31" i="2"/>
  <c r="F14" i="2"/>
  <c r="I31" i="2"/>
  <c r="H14" i="2"/>
  <c r="J14" i="2"/>
  <c r="K31" i="2"/>
  <c r="K17" i="2"/>
  <c r="K16" i="2"/>
  <c r="J17" i="2"/>
  <c r="J16" i="2"/>
  <c r="I17" i="2"/>
  <c r="I16" i="2"/>
  <c r="H17" i="2"/>
  <c r="H16" i="2"/>
  <c r="G17" i="2"/>
  <c r="G16" i="2"/>
  <c r="F17" i="2"/>
  <c r="F16" i="2"/>
  <c r="E17" i="2"/>
  <c r="E16" i="2"/>
  <c r="D17" i="2"/>
  <c r="D16" i="2"/>
  <c r="C17" i="2"/>
  <c r="C16" i="2"/>
  <c r="C14" i="2"/>
  <c r="C13" i="2"/>
  <c r="B17" i="2"/>
  <c r="B16" i="2"/>
  <c r="E13" i="2"/>
  <c r="E14" i="2"/>
  <c r="G13" i="2"/>
  <c r="G14" i="2"/>
  <c r="I13" i="2"/>
  <c r="I14" i="2"/>
  <c r="K13" i="2"/>
  <c r="K14" i="2"/>
</calcChain>
</file>

<file path=xl/sharedStrings.xml><?xml version="1.0" encoding="utf-8"?>
<sst xmlns="http://schemas.openxmlformats.org/spreadsheetml/2006/main" count="88" uniqueCount="10">
  <si>
    <t>BPR n=1</t>
  </si>
  <si>
    <t>Media</t>
  </si>
  <si>
    <t>Methanol</t>
  </si>
  <si>
    <t>PFAS</t>
  </si>
  <si>
    <t>BPR n=2</t>
  </si>
  <si>
    <t>LAS n=3</t>
  </si>
  <si>
    <t>BPR/LAS n=4</t>
  </si>
  <si>
    <t>LAS n=5</t>
  </si>
  <si>
    <t>BPR/MO n=6</t>
  </si>
  <si>
    <t>n=6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</si>
</sst>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ptos Narrow"/>
      <family val="2"/>
      <scheme val="minor"/>
    </font>
    <font>
      <sz val="11"/>
      <name val="Arial"/>
      <family val="2"/>
    </font>
    <font>
      <sz val="12"/>
      <color rgb="FF000000"/>
      <name val="Aptos Narrow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0" fontId="2" fillId="0" borderId="0" xfId="0" applyFont="1" applyAlignment="1">
      <alignment horizontal="right" wrapText="1"/>
    </xf>
    <xf numFmtId="0" fontId="2" fillId="0" borderId="0" xfId="0" applyFont="1"/>
    <xf numFmtId="0" fontId="3" fillId="0" borderId="0" xfId="0" applyFont="1" applyAlignment="1">
      <alignment horizontal="right" wrapText="1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01C9A-EA9E-DC41-BC0B-601F71FEE126}">
  <dimension ref="A1:O126"/>
  <sheetViews>
    <sheetView topLeftCell="A13" zoomScale="75" workbookViewId="0">
      <selection activeCell="H103" sqref="H103"/>
    </sheetView>
  </sheetViews>
  <sheetFormatPr baseColWidth="10" defaultRowHeight="16" x14ac:dyDescent="0.2"/>
  <cols>
    <col min="1" max="1" width="25.6640625" bestFit="1" customWidth="1"/>
    <col min="13" max="13" width="25.6640625" bestFit="1" customWidth="1"/>
  </cols>
  <sheetData>
    <row r="1" spans="1:11" x14ac:dyDescent="0.2">
      <c r="A1" t="s">
        <v>4</v>
      </c>
      <c r="B1">
        <v>0</v>
      </c>
      <c r="C1">
        <v>0</v>
      </c>
      <c r="D1">
        <v>50</v>
      </c>
      <c r="E1">
        <v>50</v>
      </c>
      <c r="F1">
        <v>100</v>
      </c>
      <c r="G1">
        <v>100</v>
      </c>
      <c r="H1">
        <v>200</v>
      </c>
      <c r="I1">
        <v>200</v>
      </c>
      <c r="J1">
        <v>400</v>
      </c>
      <c r="K1">
        <v>400</v>
      </c>
    </row>
    <row r="3" spans="1:11" x14ac:dyDescent="0.2">
      <c r="A3" t="s">
        <v>1</v>
      </c>
      <c r="B3" s="2">
        <v>4737005</v>
      </c>
      <c r="C3" s="2">
        <v>5166040</v>
      </c>
      <c r="D3" s="2">
        <v>1118168</v>
      </c>
      <c r="E3" s="2">
        <v>811563</v>
      </c>
      <c r="F3" s="2">
        <v>336642</v>
      </c>
      <c r="G3" s="2">
        <v>339890</v>
      </c>
      <c r="H3" s="2">
        <v>437839</v>
      </c>
      <c r="I3" s="2">
        <v>382639</v>
      </c>
      <c r="J3" s="2">
        <v>311640</v>
      </c>
      <c r="K3" s="2">
        <v>223103</v>
      </c>
    </row>
    <row r="4" spans="1:11" x14ac:dyDescent="0.2">
      <c r="A4" t="s">
        <v>2</v>
      </c>
      <c r="B4" s="2">
        <v>1869972</v>
      </c>
      <c r="C4" s="2">
        <v>2010712</v>
      </c>
      <c r="D4" s="2">
        <v>283009</v>
      </c>
      <c r="E4" s="2">
        <v>254821</v>
      </c>
      <c r="F4" s="2">
        <v>142262</v>
      </c>
      <c r="G4" s="2">
        <v>129728</v>
      </c>
      <c r="H4" s="2">
        <v>131814</v>
      </c>
      <c r="I4" s="2">
        <v>138219</v>
      </c>
      <c r="J4" s="2">
        <v>147091</v>
      </c>
      <c r="K4" s="2">
        <v>148619</v>
      </c>
    </row>
    <row r="5" spans="1:11" x14ac:dyDescent="0.2">
      <c r="A5" t="s">
        <v>3</v>
      </c>
      <c r="B5" s="2">
        <v>4204314</v>
      </c>
      <c r="C5" s="2">
        <v>4286430</v>
      </c>
      <c r="D5" s="2">
        <v>623162</v>
      </c>
      <c r="E5" s="2">
        <v>532306</v>
      </c>
      <c r="F5" s="2">
        <v>264106</v>
      </c>
      <c r="G5" s="2">
        <v>283114</v>
      </c>
      <c r="H5" s="2">
        <v>268296</v>
      </c>
      <c r="I5" s="2">
        <v>277468</v>
      </c>
      <c r="J5" s="2">
        <v>300155</v>
      </c>
      <c r="K5" s="2">
        <v>323111</v>
      </c>
    </row>
    <row r="7" spans="1:11" x14ac:dyDescent="0.2">
      <c r="B7">
        <f>AVERAGE(B3:C3)</f>
        <v>4951522.5</v>
      </c>
      <c r="C7">
        <f>AVERAGE(B4:C4)</f>
        <v>1940342</v>
      </c>
    </row>
    <row r="8" spans="1:11" x14ac:dyDescent="0.2">
      <c r="B8">
        <f>AVERAGE(D3:E3)</f>
        <v>964865.5</v>
      </c>
      <c r="C8">
        <f>AVERAGE(D4:E4)</f>
        <v>268915</v>
      </c>
    </row>
    <row r="9" spans="1:11" x14ac:dyDescent="0.2">
      <c r="B9">
        <f>AVERAGE(F3:G3)</f>
        <v>338266</v>
      </c>
      <c r="C9">
        <f>AVERAGE(F4:G4)</f>
        <v>135995</v>
      </c>
    </row>
    <row r="10" spans="1:11" x14ac:dyDescent="0.2">
      <c r="B10">
        <f>AVERAGE(H3:I3)</f>
        <v>410239</v>
      </c>
      <c r="C10">
        <f>AVERAGE(H4:I4)</f>
        <v>135016.5</v>
      </c>
    </row>
    <row r="11" spans="1:11" x14ac:dyDescent="0.2">
      <c r="B11">
        <f>AVERAGE(J3:K3)</f>
        <v>267371.5</v>
      </c>
      <c r="C11">
        <f>AVERAGE(J4:K4)</f>
        <v>147855</v>
      </c>
    </row>
    <row r="13" spans="1:11" x14ac:dyDescent="0.2">
      <c r="A13" t="s">
        <v>1</v>
      </c>
      <c r="B13">
        <f t="shared" ref="B13:C15" si="0">B3/$B$7</f>
        <v>0.95667645658481815</v>
      </c>
      <c r="C13">
        <f t="shared" si="0"/>
        <v>1.043323543415182</v>
      </c>
      <c r="D13">
        <f t="shared" ref="D13:E15" si="1">D3/$B$8</f>
        <v>1.1588848393895315</v>
      </c>
      <c r="E13">
        <f t="shared" si="1"/>
        <v>0.84111516061046854</v>
      </c>
      <c r="F13">
        <f t="shared" ref="F13:G15" si="2">F3/$B$9</f>
        <v>0.99519904453891317</v>
      </c>
      <c r="G13">
        <f t="shared" si="2"/>
        <v>1.0048009554610868</v>
      </c>
      <c r="H13">
        <f t="shared" ref="H13:I15" si="3">H3/$B$10</f>
        <v>1.0672778551039759</v>
      </c>
      <c r="I13">
        <f t="shared" si="3"/>
        <v>0.93272214489602401</v>
      </c>
      <c r="J13">
        <f t="shared" ref="J13:K15" si="4">J3/$B$11</f>
        <v>1.1655692547635033</v>
      </c>
      <c r="K13">
        <f t="shared" si="4"/>
        <v>0.83443074523649674</v>
      </c>
    </row>
    <row r="14" spans="1:11" x14ac:dyDescent="0.2">
      <c r="A14" t="s">
        <v>2</v>
      </c>
      <c r="B14">
        <f t="shared" si="0"/>
        <v>0.37765596339307761</v>
      </c>
      <c r="C14">
        <f t="shared" si="0"/>
        <v>0.40607954422099463</v>
      </c>
      <c r="D14">
        <f t="shared" si="1"/>
        <v>0.29331445678180018</v>
      </c>
      <c r="E14">
        <f t="shared" si="1"/>
        <v>0.26410002223107781</v>
      </c>
      <c r="F14">
        <f t="shared" si="2"/>
        <v>0.42056251588986182</v>
      </c>
      <c r="G14">
        <f t="shared" si="2"/>
        <v>0.38350883624130122</v>
      </c>
      <c r="H14">
        <f t="shared" si="3"/>
        <v>0.32131026060418438</v>
      </c>
      <c r="I14">
        <f t="shared" si="3"/>
        <v>0.33692311067450925</v>
      </c>
      <c r="J14">
        <f t="shared" si="4"/>
        <v>0.55013716869599039</v>
      </c>
      <c r="K14">
        <f t="shared" si="4"/>
        <v>0.55585206351462291</v>
      </c>
    </row>
    <row r="15" spans="1:11" x14ac:dyDescent="0.2">
      <c r="A15" t="s">
        <v>3</v>
      </c>
      <c r="B15">
        <f t="shared" si="0"/>
        <v>0.84909520253618964</v>
      </c>
      <c r="C15">
        <f t="shared" si="0"/>
        <v>0.86567919261196935</v>
      </c>
      <c r="D15">
        <f t="shared" si="1"/>
        <v>0.64585374852764454</v>
      </c>
      <c r="E15">
        <f t="shared" si="1"/>
        <v>0.55168932871990961</v>
      </c>
      <c r="F15">
        <f t="shared" si="2"/>
        <v>0.78076425061933508</v>
      </c>
      <c r="G15">
        <f t="shared" si="2"/>
        <v>0.83695671453826281</v>
      </c>
      <c r="H15">
        <f t="shared" si="3"/>
        <v>0.65399925409334558</v>
      </c>
      <c r="I15">
        <f t="shared" si="3"/>
        <v>0.67635695289818865</v>
      </c>
      <c r="J15">
        <f t="shared" si="4"/>
        <v>1.122614040763507</v>
      </c>
      <c r="K15">
        <f t="shared" si="4"/>
        <v>1.2084721071617581</v>
      </c>
    </row>
    <row r="17" spans="1:11" x14ac:dyDescent="0.2">
      <c r="A17" t="s">
        <v>2</v>
      </c>
      <c r="B17">
        <f>B4/$C$7</f>
        <v>0.96373319754971032</v>
      </c>
      <c r="C17">
        <f>C4/$C$7</f>
        <v>1.0362668024502897</v>
      </c>
      <c r="D17">
        <f>D4/$C$8</f>
        <v>1.0524106130189836</v>
      </c>
      <c r="E17">
        <f>E4/$C$8</f>
        <v>0.94758938698101636</v>
      </c>
      <c r="F17">
        <f>F4/$C$9</f>
        <v>1.046082576565315</v>
      </c>
      <c r="G17">
        <f>G4/$C$9</f>
        <v>0.95391742343468511</v>
      </c>
      <c r="H17">
        <f>H4/$C$10</f>
        <v>0.97628067680616815</v>
      </c>
      <c r="I17">
        <f>I4/$C$10</f>
        <v>1.023719323193832</v>
      </c>
      <c r="J17">
        <f>J4/$C$11</f>
        <v>0.9948327753542322</v>
      </c>
      <c r="K17">
        <f>K4/$C$11</f>
        <v>1.0051672246457679</v>
      </c>
    </row>
    <row r="18" spans="1:11" x14ac:dyDescent="0.2">
      <c r="A18" t="s">
        <v>3</v>
      </c>
      <c r="B18">
        <f>B5/$C$7</f>
        <v>2.1667901844107895</v>
      </c>
      <c r="C18">
        <f>C5/$C$7</f>
        <v>2.209110558860242</v>
      </c>
      <c r="D18">
        <f>D5/$C$8</f>
        <v>2.3173195991298368</v>
      </c>
      <c r="E18">
        <f>E5/$C$8</f>
        <v>1.9794581931093469</v>
      </c>
      <c r="F18">
        <f>F5/$C$9</f>
        <v>1.9420272804147212</v>
      </c>
      <c r="G18">
        <f>G5/$C$9</f>
        <v>2.0817971248942975</v>
      </c>
      <c r="H18">
        <f>H5/$C$10</f>
        <v>1.9871349057337437</v>
      </c>
      <c r="I18">
        <f>I5/$C$10</f>
        <v>2.0550673436209648</v>
      </c>
      <c r="J18">
        <f>J5/$C$11</f>
        <v>2.0300632376314631</v>
      </c>
      <c r="K18">
        <f>K5/$C$11</f>
        <v>2.1853234587940888</v>
      </c>
    </row>
    <row r="20" spans="1:11" x14ac:dyDescent="0.2">
      <c r="B20">
        <f t="shared" ref="B20:K20" si="5">B4/$C$7</f>
        <v>0.96373319754971032</v>
      </c>
      <c r="C20">
        <f t="shared" si="5"/>
        <v>1.0362668024502897</v>
      </c>
      <c r="D20">
        <f t="shared" si="5"/>
        <v>0.14585521521463743</v>
      </c>
      <c r="E20">
        <f t="shared" si="5"/>
        <v>0.13132787931199758</v>
      </c>
      <c r="F20">
        <f t="shared" si="5"/>
        <v>7.3318002702616347E-2</v>
      </c>
      <c r="G20">
        <f t="shared" si="5"/>
        <v>6.6858316729731151E-2</v>
      </c>
      <c r="H20">
        <f t="shared" si="5"/>
        <v>6.7933384939356051E-2</v>
      </c>
      <c r="I20">
        <f t="shared" si="5"/>
        <v>7.1234349408506342E-2</v>
      </c>
      <c r="J20">
        <f t="shared" si="5"/>
        <v>7.5806739224322309E-2</v>
      </c>
      <c r="K20">
        <f t="shared" si="5"/>
        <v>7.659422926473787E-2</v>
      </c>
    </row>
    <row r="21" spans="1:11" x14ac:dyDescent="0.2">
      <c r="B21">
        <f>B5/$C$7</f>
        <v>2.1667901844107895</v>
      </c>
      <c r="C21">
        <f t="shared" ref="C21:K21" si="6">C5/$C$7</f>
        <v>2.209110558860242</v>
      </c>
      <c r="D21">
        <f t="shared" si="6"/>
        <v>0.3211609087470147</v>
      </c>
      <c r="E21">
        <f t="shared" si="6"/>
        <v>0.27433617372607511</v>
      </c>
      <c r="F21">
        <f t="shared" si="6"/>
        <v>0.1361131182028735</v>
      </c>
      <c r="G21">
        <f t="shared" si="6"/>
        <v>0.14590932938626283</v>
      </c>
      <c r="H21">
        <f t="shared" si="6"/>
        <v>0.13827253133725911</v>
      </c>
      <c r="I21">
        <f t="shared" si="6"/>
        <v>0.14299953307200483</v>
      </c>
      <c r="J21">
        <f t="shared" si="6"/>
        <v>0.15469180175453606</v>
      </c>
      <c r="K21">
        <f t="shared" si="6"/>
        <v>0.16652270579104095</v>
      </c>
    </row>
    <row r="24" spans="1:11" x14ac:dyDescent="0.2">
      <c r="A24" t="s">
        <v>5</v>
      </c>
      <c r="B24">
        <v>0</v>
      </c>
      <c r="C24">
        <v>0</v>
      </c>
      <c r="D24">
        <v>50</v>
      </c>
      <c r="E24">
        <v>50</v>
      </c>
      <c r="F24">
        <v>100</v>
      </c>
      <c r="G24">
        <v>100</v>
      </c>
      <c r="H24">
        <v>200</v>
      </c>
      <c r="I24">
        <v>200</v>
      </c>
      <c r="J24">
        <v>400</v>
      </c>
      <c r="K24">
        <v>400</v>
      </c>
    </row>
    <row r="26" spans="1:11" x14ac:dyDescent="0.2">
      <c r="A26" t="s">
        <v>1</v>
      </c>
      <c r="B26" s="2">
        <v>2420579</v>
      </c>
      <c r="C26" s="2">
        <v>2730317</v>
      </c>
      <c r="D26" s="2">
        <v>333924</v>
      </c>
      <c r="E26" s="2">
        <v>389370</v>
      </c>
      <c r="F26" s="2">
        <v>240305</v>
      </c>
      <c r="G26" s="2">
        <v>262808</v>
      </c>
      <c r="H26" s="2">
        <v>255096</v>
      </c>
      <c r="I26" s="2">
        <v>261295</v>
      </c>
      <c r="J26" s="2">
        <v>231217</v>
      </c>
      <c r="K26" s="2">
        <v>159870</v>
      </c>
    </row>
    <row r="27" spans="1:11" x14ac:dyDescent="0.2">
      <c r="A27" t="s">
        <v>2</v>
      </c>
      <c r="B27" s="2">
        <v>724732</v>
      </c>
      <c r="C27" s="2">
        <v>780094</v>
      </c>
      <c r="D27" s="2">
        <v>128265</v>
      </c>
      <c r="E27" s="2">
        <v>130967</v>
      </c>
      <c r="F27" s="2">
        <v>59894</v>
      </c>
      <c r="G27" s="2">
        <v>43151</v>
      </c>
      <c r="H27" s="2">
        <v>50456</v>
      </c>
      <c r="I27" s="2">
        <v>50364</v>
      </c>
      <c r="J27" s="2">
        <v>47494</v>
      </c>
      <c r="K27" s="2">
        <v>46110</v>
      </c>
    </row>
    <row r="28" spans="1:11" x14ac:dyDescent="0.2">
      <c r="A28" t="s">
        <v>3</v>
      </c>
      <c r="B28" s="2">
        <v>2791861</v>
      </c>
      <c r="C28" s="2">
        <v>2919528</v>
      </c>
      <c r="D28" s="2">
        <v>457498</v>
      </c>
      <c r="E28" s="2">
        <v>315373</v>
      </c>
      <c r="F28" s="2">
        <v>179222</v>
      </c>
      <c r="G28" s="2">
        <v>195023</v>
      </c>
      <c r="H28" s="2">
        <v>172375</v>
      </c>
      <c r="I28" s="2">
        <v>233732</v>
      </c>
      <c r="J28" s="2">
        <v>224538</v>
      </c>
      <c r="K28" s="2">
        <v>255376</v>
      </c>
    </row>
    <row r="30" spans="1:11" x14ac:dyDescent="0.2">
      <c r="B30">
        <f>AVERAGE(B26:C26)</f>
        <v>2575448</v>
      </c>
      <c r="C30">
        <f>AVERAGE(B27:C27)</f>
        <v>752413</v>
      </c>
    </row>
    <row r="31" spans="1:11" x14ac:dyDescent="0.2">
      <c r="B31">
        <f>AVERAGE(D26:E26)</f>
        <v>361647</v>
      </c>
      <c r="C31">
        <f>AVERAGE(D27:E27)</f>
        <v>129616</v>
      </c>
    </row>
    <row r="32" spans="1:11" x14ac:dyDescent="0.2">
      <c r="B32">
        <f>AVERAGE(F26:G26)</f>
        <v>251556.5</v>
      </c>
      <c r="C32">
        <f>AVERAGE(F27:G27)</f>
        <v>51522.5</v>
      </c>
    </row>
    <row r="33" spans="1:11" x14ac:dyDescent="0.2">
      <c r="B33">
        <f>AVERAGE(H26:I26)</f>
        <v>258195.5</v>
      </c>
      <c r="C33">
        <f>AVERAGE(H27:I27)</f>
        <v>50410</v>
      </c>
    </row>
    <row r="34" spans="1:11" x14ac:dyDescent="0.2">
      <c r="B34">
        <f>AVERAGE(J26:K26)</f>
        <v>195543.5</v>
      </c>
      <c r="C34">
        <f>AVERAGE(J27:K27)</f>
        <v>46802</v>
      </c>
    </row>
    <row r="36" spans="1:11" x14ac:dyDescent="0.2">
      <c r="A36" t="s">
        <v>1</v>
      </c>
      <c r="B36">
        <f>B26/$B$30</f>
        <v>0.9398671609754885</v>
      </c>
      <c r="C36">
        <f t="shared" ref="C36:K36" si="7">C26/$B$30</f>
        <v>1.0601328390245115</v>
      </c>
      <c r="D36">
        <f t="shared" si="7"/>
        <v>0.12965666555876881</v>
      </c>
      <c r="E36">
        <f t="shared" si="7"/>
        <v>0.15118534717066701</v>
      </c>
      <c r="F36">
        <f t="shared" si="7"/>
        <v>9.3306096648039488E-2</v>
      </c>
      <c r="G36">
        <f t="shared" si="7"/>
        <v>0.10204360561735279</v>
      </c>
      <c r="H36">
        <f t="shared" si="7"/>
        <v>9.9049175133801959E-2</v>
      </c>
      <c r="I36">
        <f t="shared" si="7"/>
        <v>0.10145613501029724</v>
      </c>
      <c r="J36">
        <f t="shared" si="7"/>
        <v>8.9777390186095776E-2</v>
      </c>
      <c r="K36">
        <f t="shared" si="7"/>
        <v>6.207463711167921E-2</v>
      </c>
    </row>
    <row r="37" spans="1:11" x14ac:dyDescent="0.2">
      <c r="A37" t="s">
        <v>2</v>
      </c>
      <c r="B37">
        <f t="shared" ref="B37:K38" si="8">B27/$B$30</f>
        <v>0.28140036218941328</v>
      </c>
      <c r="C37">
        <f t="shared" si="8"/>
        <v>0.30289642811658402</v>
      </c>
      <c r="D37">
        <f t="shared" si="8"/>
        <v>4.9802985732967625E-2</v>
      </c>
      <c r="E37">
        <f t="shared" si="8"/>
        <v>5.0852123591701326E-2</v>
      </c>
      <c r="F37">
        <f t="shared" si="8"/>
        <v>2.3255759774610089E-2</v>
      </c>
      <c r="G37">
        <f t="shared" si="8"/>
        <v>1.6754754900894911E-2</v>
      </c>
      <c r="H37">
        <f t="shared" si="8"/>
        <v>1.9591154626301909E-2</v>
      </c>
      <c r="I37">
        <f t="shared" si="8"/>
        <v>1.9555432685886106E-2</v>
      </c>
      <c r="J37">
        <f t="shared" si="8"/>
        <v>1.8441063457697457E-2</v>
      </c>
      <c r="K37">
        <f t="shared" si="8"/>
        <v>1.7903681223616241E-2</v>
      </c>
    </row>
    <row r="38" spans="1:11" x14ac:dyDescent="0.2">
      <c r="A38" t="s">
        <v>3</v>
      </c>
      <c r="B38">
        <f t="shared" si="8"/>
        <v>1.0840292640348397</v>
      </c>
      <c r="C38">
        <f t="shared" si="8"/>
        <v>1.1336000571551046</v>
      </c>
      <c r="D38">
        <f t="shared" si="8"/>
        <v>0.17763822061249149</v>
      </c>
      <c r="E38">
        <f t="shared" si="8"/>
        <v>0.12245364689949088</v>
      </c>
      <c r="F38">
        <f t="shared" si="8"/>
        <v>6.958866962175124E-2</v>
      </c>
      <c r="G38">
        <f t="shared" si="8"/>
        <v>7.5723912888165476E-2</v>
      </c>
      <c r="H38">
        <f t="shared" si="8"/>
        <v>6.6930103034501184E-2</v>
      </c>
      <c r="I38">
        <f t="shared" si="8"/>
        <v>9.0753919318114745E-2</v>
      </c>
      <c r="J38">
        <f t="shared" si="8"/>
        <v>8.7184054968300659E-2</v>
      </c>
      <c r="K38">
        <f t="shared" si="8"/>
        <v>9.9157894082893536E-2</v>
      </c>
    </row>
    <row r="40" spans="1:11" x14ac:dyDescent="0.2">
      <c r="A40" t="s">
        <v>2</v>
      </c>
      <c r="B40">
        <f>B27/$C$30</f>
        <v>0.9632103645205492</v>
      </c>
      <c r="C40">
        <f>C27/$C$30</f>
        <v>1.0367896354794508</v>
      </c>
      <c r="D40">
        <f>D27/$C$31</f>
        <v>0.98957690408591537</v>
      </c>
      <c r="E40">
        <f>E27/$C$31</f>
        <v>1.0104230959140847</v>
      </c>
      <c r="F40">
        <f>F27/$C$32</f>
        <v>1.1624824105973119</v>
      </c>
      <c r="G40">
        <f>G27/$C$32</f>
        <v>0.83751758940268817</v>
      </c>
      <c r="H40">
        <f>H27/$C$33</f>
        <v>1.0009125173576672</v>
      </c>
      <c r="I40">
        <f>I27/$C$33</f>
        <v>0.99908748264233282</v>
      </c>
      <c r="J40">
        <f>J27/$C$34</f>
        <v>1.0147856929191059</v>
      </c>
      <c r="K40">
        <f>K27/$C$34</f>
        <v>0.98521430708089397</v>
      </c>
    </row>
    <row r="41" spans="1:11" x14ac:dyDescent="0.2">
      <c r="A41" t="s">
        <v>3</v>
      </c>
      <c r="B41">
        <f>B28/$C$30</f>
        <v>3.7105432787578101</v>
      </c>
      <c r="C41">
        <f>C28/$C$30</f>
        <v>3.88022003872873</v>
      </c>
      <c r="D41">
        <f>D28/$C$31</f>
        <v>3.5296414022960128</v>
      </c>
      <c r="E41">
        <f>E28/$C$31</f>
        <v>2.4331332551536846</v>
      </c>
      <c r="F41">
        <f>F28/$C$32</f>
        <v>3.4785190935998838</v>
      </c>
      <c r="G41">
        <f>G28/$C$32</f>
        <v>3.7852006404968703</v>
      </c>
      <c r="H41">
        <f>H28/$C$33</f>
        <v>3.4194604245189448</v>
      </c>
      <c r="I41">
        <f>I28/$C$33</f>
        <v>4.6366197183098592</v>
      </c>
      <c r="J41">
        <f>J28/$C$34</f>
        <v>4.7976154865176701</v>
      </c>
      <c r="K41">
        <f>K28/$C$34</f>
        <v>5.4565189521815309</v>
      </c>
    </row>
    <row r="43" spans="1:11" x14ac:dyDescent="0.2">
      <c r="B43">
        <f>B27/$C$30</f>
        <v>0.9632103645205492</v>
      </c>
      <c r="C43">
        <f t="shared" ref="C43:K43" si="9">C27/$C$30</f>
        <v>1.0367896354794508</v>
      </c>
      <c r="D43">
        <f t="shared" si="9"/>
        <v>0.17047153624405745</v>
      </c>
      <c r="E43">
        <f t="shared" si="9"/>
        <v>0.1740626491036173</v>
      </c>
      <c r="F43">
        <f t="shared" si="9"/>
        <v>7.9602558701138873E-2</v>
      </c>
      <c r="G43">
        <f t="shared" si="9"/>
        <v>5.7350152110609467E-2</v>
      </c>
      <c r="H43">
        <f t="shared" si="9"/>
        <v>6.7058915781625247E-2</v>
      </c>
      <c r="I43">
        <f t="shared" si="9"/>
        <v>6.6936642508834909E-2</v>
      </c>
      <c r="J43">
        <f t="shared" si="9"/>
        <v>6.3122248020701391E-2</v>
      </c>
      <c r="K43">
        <f t="shared" si="9"/>
        <v>6.1282832699594503E-2</v>
      </c>
    </row>
    <row r="44" spans="1:11" x14ac:dyDescent="0.2">
      <c r="B44">
        <f>B28/$C$30</f>
        <v>3.7105432787578101</v>
      </c>
      <c r="C44">
        <f t="shared" ref="C44:K44" si="10">C28/$C$30</f>
        <v>3.88022003872873</v>
      </c>
      <c r="D44">
        <f t="shared" si="10"/>
        <v>0.60804106255474055</v>
      </c>
      <c r="E44">
        <f t="shared" si="10"/>
        <v>0.41914879195335542</v>
      </c>
      <c r="F44">
        <f t="shared" si="10"/>
        <v>0.2381963097394649</v>
      </c>
      <c r="G44">
        <f t="shared" si="10"/>
        <v>0.25919674434120621</v>
      </c>
      <c r="H44">
        <f t="shared" si="10"/>
        <v>0.22909625431777494</v>
      </c>
      <c r="I44">
        <f t="shared" si="10"/>
        <v>0.31064322386774285</v>
      </c>
      <c r="J44">
        <f t="shared" si="10"/>
        <v>0.29842387093258621</v>
      </c>
      <c r="K44">
        <f t="shared" si="10"/>
        <v>0.33940934034898385</v>
      </c>
    </row>
    <row r="47" spans="1:11" x14ac:dyDescent="0.2">
      <c r="A47" t="s">
        <v>6</v>
      </c>
      <c r="B47">
        <v>0</v>
      </c>
      <c r="C47">
        <v>0</v>
      </c>
      <c r="D47">
        <v>50</v>
      </c>
      <c r="E47">
        <v>50</v>
      </c>
      <c r="F47">
        <v>100</v>
      </c>
      <c r="G47">
        <v>100</v>
      </c>
      <c r="H47">
        <v>200</v>
      </c>
      <c r="I47">
        <v>200</v>
      </c>
      <c r="J47">
        <v>400</v>
      </c>
      <c r="K47">
        <v>400</v>
      </c>
    </row>
    <row r="49" spans="1:11" x14ac:dyDescent="0.2">
      <c r="A49" t="s">
        <v>1</v>
      </c>
      <c r="B49" s="2">
        <v>5769745</v>
      </c>
      <c r="C49" s="2">
        <v>6253197</v>
      </c>
      <c r="D49" s="2">
        <v>1063343</v>
      </c>
      <c r="E49" s="2">
        <v>726790</v>
      </c>
      <c r="F49" s="2">
        <v>460835</v>
      </c>
      <c r="G49" s="2">
        <v>369480</v>
      </c>
      <c r="H49" s="2">
        <v>344089</v>
      </c>
      <c r="I49" s="2">
        <v>387491</v>
      </c>
      <c r="J49" s="2">
        <v>473362</v>
      </c>
      <c r="K49" s="2">
        <v>477361</v>
      </c>
    </row>
    <row r="50" spans="1:11" x14ac:dyDescent="0.2">
      <c r="A50" t="s">
        <v>2</v>
      </c>
      <c r="B50" s="2">
        <v>3367188</v>
      </c>
      <c r="C50" s="2">
        <v>3351760</v>
      </c>
      <c r="D50" s="2">
        <v>467988</v>
      </c>
      <c r="E50" s="2">
        <v>348364</v>
      </c>
      <c r="F50" s="2">
        <v>208990</v>
      </c>
      <c r="G50" s="2">
        <v>168483</v>
      </c>
      <c r="H50" s="2">
        <v>203720</v>
      </c>
      <c r="I50" s="2">
        <v>155769</v>
      </c>
      <c r="J50" s="2">
        <v>260943</v>
      </c>
      <c r="K50" s="2">
        <v>230816</v>
      </c>
    </row>
    <row r="51" spans="1:11" x14ac:dyDescent="0.2">
      <c r="A51" t="s">
        <v>3</v>
      </c>
      <c r="B51" s="2">
        <v>3339769</v>
      </c>
      <c r="C51" s="2">
        <v>3700890</v>
      </c>
      <c r="D51" s="2">
        <v>570984</v>
      </c>
      <c r="E51" s="2">
        <v>465078</v>
      </c>
      <c r="F51" s="2">
        <v>204434</v>
      </c>
      <c r="G51" s="2">
        <v>164003</v>
      </c>
      <c r="H51" s="2">
        <v>175632</v>
      </c>
      <c r="I51" s="2">
        <v>157844</v>
      </c>
      <c r="J51" s="2">
        <v>237124</v>
      </c>
      <c r="K51" s="2">
        <v>252807</v>
      </c>
    </row>
    <row r="53" spans="1:11" x14ac:dyDescent="0.2">
      <c r="B53">
        <f>AVERAGE(B49:C49)</f>
        <v>6011471</v>
      </c>
      <c r="C53">
        <f>AVERAGE(B50:C50)</f>
        <v>3359474</v>
      </c>
    </row>
    <row r="54" spans="1:11" x14ac:dyDescent="0.2">
      <c r="B54">
        <f>AVERAGE(D49:E49)</f>
        <v>895066.5</v>
      </c>
      <c r="C54">
        <f>AVERAGE(D50:E50)</f>
        <v>408176</v>
      </c>
    </row>
    <row r="55" spans="1:11" x14ac:dyDescent="0.2">
      <c r="B55">
        <f>AVERAGE(F49:G49)</f>
        <v>415157.5</v>
      </c>
      <c r="C55">
        <f>AVERAGE(F50:G50)</f>
        <v>188736.5</v>
      </c>
    </row>
    <row r="56" spans="1:11" x14ac:dyDescent="0.2">
      <c r="B56">
        <f>AVERAGE(H49:I49)</f>
        <v>365790</v>
      </c>
      <c r="C56">
        <f>AVERAGE(H50:I50)</f>
        <v>179744.5</v>
      </c>
    </row>
    <row r="57" spans="1:11" x14ac:dyDescent="0.2">
      <c r="B57">
        <f>AVERAGE(J49:K49)</f>
        <v>475361.5</v>
      </c>
      <c r="C57">
        <f>AVERAGE(J50:K50)</f>
        <v>245879.5</v>
      </c>
    </row>
    <row r="59" spans="1:11" x14ac:dyDescent="0.2">
      <c r="A59" t="s">
        <v>1</v>
      </c>
      <c r="B59">
        <f>B49/$B$53</f>
        <v>0.9597892096626599</v>
      </c>
      <c r="C59">
        <f t="shared" ref="C59:K59" si="11">C49/$B$53</f>
        <v>1.0402107903373401</v>
      </c>
      <c r="D59">
        <f t="shared" si="11"/>
        <v>0.17688565743725621</v>
      </c>
      <c r="E59">
        <f t="shared" si="11"/>
        <v>0.12090052501292944</v>
      </c>
      <c r="F59">
        <f t="shared" si="11"/>
        <v>7.6659273578796275E-2</v>
      </c>
      <c r="G59">
        <f t="shared" si="11"/>
        <v>6.1462493955306445E-2</v>
      </c>
      <c r="H59">
        <f t="shared" si="11"/>
        <v>5.7238735743713978E-2</v>
      </c>
      <c r="I59">
        <f t="shared" si="11"/>
        <v>6.4458599234696462E-2</v>
      </c>
      <c r="J59">
        <f t="shared" si="11"/>
        <v>7.8743122939460244E-2</v>
      </c>
      <c r="K59">
        <f t="shared" si="11"/>
        <v>7.94083511340236E-2</v>
      </c>
    </row>
    <row r="60" spans="1:11" x14ac:dyDescent="0.2">
      <c r="A60" t="s">
        <v>2</v>
      </c>
      <c r="B60">
        <f t="shared" ref="B60:K61" si="12">B50/$B$53</f>
        <v>0.56012713028142358</v>
      </c>
      <c r="C60">
        <f t="shared" si="12"/>
        <v>0.55756070352830445</v>
      </c>
      <c r="D60">
        <f t="shared" si="12"/>
        <v>7.7849165370672171E-2</v>
      </c>
      <c r="E60">
        <f t="shared" si="12"/>
        <v>5.7949876161758077E-2</v>
      </c>
      <c r="F60">
        <f t="shared" si="12"/>
        <v>3.4765201395798133E-2</v>
      </c>
      <c r="G60">
        <f t="shared" si="12"/>
        <v>2.8026917205456036E-2</v>
      </c>
      <c r="H60">
        <f t="shared" si="12"/>
        <v>3.388854408513324E-2</v>
      </c>
      <c r="I60">
        <f t="shared" si="12"/>
        <v>2.5911960649897505E-2</v>
      </c>
      <c r="J60">
        <f t="shared" si="12"/>
        <v>4.3407512071504631E-2</v>
      </c>
      <c r="K60">
        <f t="shared" si="12"/>
        <v>3.8395926720764355E-2</v>
      </c>
    </row>
    <row r="61" spans="1:11" x14ac:dyDescent="0.2">
      <c r="A61" t="s">
        <v>3</v>
      </c>
      <c r="B61">
        <f t="shared" si="12"/>
        <v>0.55556601703642916</v>
      </c>
      <c r="C61">
        <f t="shared" si="12"/>
        <v>0.61563800274508518</v>
      </c>
      <c r="D61">
        <f t="shared" si="12"/>
        <v>9.4982409463507347E-2</v>
      </c>
      <c r="E61">
        <f t="shared" si="12"/>
        <v>7.7365090840494782E-2</v>
      </c>
      <c r="F61">
        <f t="shared" si="12"/>
        <v>3.4007317011094287E-2</v>
      </c>
      <c r="G61">
        <f t="shared" si="12"/>
        <v>2.7281675317072977E-2</v>
      </c>
      <c r="H61">
        <f t="shared" si="12"/>
        <v>2.9216143602788736E-2</v>
      </c>
      <c r="I61">
        <f t="shared" si="12"/>
        <v>2.6257134069182068E-2</v>
      </c>
      <c r="J61">
        <f t="shared" si="12"/>
        <v>3.944525391538943E-2</v>
      </c>
      <c r="K61">
        <f t="shared" si="12"/>
        <v>4.2054099570637535E-2</v>
      </c>
    </row>
    <row r="63" spans="1:11" x14ac:dyDescent="0.2">
      <c r="A63" t="s">
        <v>2</v>
      </c>
      <c r="B63">
        <f>B50/$C$53</f>
        <v>1.0022961927968486</v>
      </c>
      <c r="C63">
        <f>C50/$C$53</f>
        <v>0.99770380720315144</v>
      </c>
      <c r="D63">
        <f>D50/$C$54</f>
        <v>1.1465348281133629</v>
      </c>
      <c r="E63">
        <f>E50/$C$54</f>
        <v>0.85346517188663718</v>
      </c>
      <c r="F63">
        <f>F50/$C$55</f>
        <v>1.1073109864811523</v>
      </c>
      <c r="G63">
        <f>G50/$C$55</f>
        <v>0.89268901351884766</v>
      </c>
      <c r="H63">
        <f>H50/$C$56</f>
        <v>1.1333865570295614</v>
      </c>
      <c r="I63">
        <f>I50/$C$56</f>
        <v>0.86661344297043863</v>
      </c>
      <c r="J63">
        <f>J50/$C$57</f>
        <v>1.0612637491128785</v>
      </c>
      <c r="K63">
        <f>K50/$C$57</f>
        <v>0.93873625088712154</v>
      </c>
    </row>
    <row r="64" spans="1:11" x14ac:dyDescent="0.2">
      <c r="A64" t="s">
        <v>3</v>
      </c>
      <c r="B64">
        <f>B51/$C$53</f>
        <v>0.99413449843636237</v>
      </c>
      <c r="C64">
        <f>C51/$C$53</f>
        <v>1.101627814354271</v>
      </c>
      <c r="D64">
        <f>D51/$C$54</f>
        <v>1.3988671553447531</v>
      </c>
      <c r="E64">
        <f>E51/$C$54</f>
        <v>1.139405550546823</v>
      </c>
      <c r="F64">
        <f>F51/$C$55</f>
        <v>1.0831715116048035</v>
      </c>
      <c r="G64">
        <f>G51/$C$55</f>
        <v>0.86895221644991827</v>
      </c>
      <c r="H64">
        <f>H51/$C$56</f>
        <v>0.977120301316591</v>
      </c>
      <c r="I64">
        <f>I51/$C$56</f>
        <v>0.87815760704778167</v>
      </c>
      <c r="J64">
        <f>J51/$C$57</f>
        <v>0.96439109401149747</v>
      </c>
      <c r="K64">
        <f>K51/$C$57</f>
        <v>1.0281743699657759</v>
      </c>
    </row>
    <row r="66" spans="1:11" x14ac:dyDescent="0.2">
      <c r="B66">
        <f>B50/$C$53</f>
        <v>1.0022961927968486</v>
      </c>
      <c r="C66">
        <f t="shared" ref="C66:K66" si="13">C50/$C$53</f>
        <v>0.99770380720315144</v>
      </c>
      <c r="D66">
        <f t="shared" si="13"/>
        <v>0.13930395055892678</v>
      </c>
      <c r="E66">
        <f t="shared" si="13"/>
        <v>0.10369599526592556</v>
      </c>
      <c r="F66">
        <f t="shared" si="13"/>
        <v>6.2209143455195667E-2</v>
      </c>
      <c r="G66">
        <f t="shared" si="13"/>
        <v>5.0151601113745781E-2</v>
      </c>
      <c r="H66">
        <f t="shared" si="13"/>
        <v>6.0640445498313128E-2</v>
      </c>
      <c r="I66">
        <f t="shared" si="13"/>
        <v>4.6367080084560856E-2</v>
      </c>
      <c r="J66">
        <f t="shared" si="13"/>
        <v>7.7673766786109974E-2</v>
      </c>
      <c r="K66">
        <f t="shared" si="13"/>
        <v>6.8705993854990391E-2</v>
      </c>
    </row>
    <row r="67" spans="1:11" x14ac:dyDescent="0.2">
      <c r="B67">
        <f>B51/$C$53</f>
        <v>0.99413449843636237</v>
      </c>
      <c r="C67">
        <f t="shared" ref="C67:K67" si="14">C51/$C$53</f>
        <v>1.101627814354271</v>
      </c>
      <c r="D67">
        <f t="shared" si="14"/>
        <v>0.16996232148247017</v>
      </c>
      <c r="E67">
        <f t="shared" si="14"/>
        <v>0.13843774352770702</v>
      </c>
      <c r="F67">
        <f t="shared" si="14"/>
        <v>6.0852978769890764E-2</v>
      </c>
      <c r="G67">
        <f t="shared" si="14"/>
        <v>4.8818059017572392E-2</v>
      </c>
      <c r="H67">
        <f t="shared" si="14"/>
        <v>5.2279612820340327E-2</v>
      </c>
      <c r="I67">
        <f t="shared" si="14"/>
        <v>4.6984736300980448E-2</v>
      </c>
      <c r="J67">
        <f t="shared" si="14"/>
        <v>7.0583668752905962E-2</v>
      </c>
      <c r="K67">
        <f t="shared" si="14"/>
        <v>7.5251959086452228E-2</v>
      </c>
    </row>
    <row r="70" spans="1:11" x14ac:dyDescent="0.2">
      <c r="A70" t="s">
        <v>7</v>
      </c>
      <c r="B70">
        <v>0</v>
      </c>
      <c r="C70">
        <v>0</v>
      </c>
      <c r="D70">
        <v>50</v>
      </c>
      <c r="E70">
        <v>50</v>
      </c>
      <c r="F70">
        <v>100</v>
      </c>
      <c r="G70">
        <v>100</v>
      </c>
      <c r="H70">
        <v>200</v>
      </c>
      <c r="I70">
        <v>200</v>
      </c>
      <c r="J70">
        <v>400</v>
      </c>
      <c r="K70">
        <v>400</v>
      </c>
    </row>
    <row r="72" spans="1:11" x14ac:dyDescent="0.2">
      <c r="A72" t="s">
        <v>1</v>
      </c>
      <c r="B72" s="2">
        <v>8760081</v>
      </c>
      <c r="C72" s="2">
        <v>8479479</v>
      </c>
      <c r="D72" s="2">
        <v>4835131</v>
      </c>
      <c r="E72" s="2">
        <v>4037593</v>
      </c>
      <c r="F72" s="2">
        <v>2990557</v>
      </c>
      <c r="G72" s="2">
        <v>2724466</v>
      </c>
      <c r="H72" s="2">
        <v>1153442</v>
      </c>
      <c r="I72" s="2">
        <v>982677</v>
      </c>
      <c r="J72" s="2">
        <v>389573</v>
      </c>
      <c r="K72" s="2">
        <v>428536</v>
      </c>
    </row>
    <row r="73" spans="1:11" x14ac:dyDescent="0.2">
      <c r="A73" t="s">
        <v>2</v>
      </c>
      <c r="B73" s="2">
        <v>3578386</v>
      </c>
      <c r="C73" s="2">
        <v>3697369</v>
      </c>
      <c r="D73" s="2">
        <v>1152469</v>
      </c>
      <c r="E73" s="2">
        <v>908817</v>
      </c>
      <c r="F73" s="2">
        <v>474223</v>
      </c>
      <c r="G73" s="2">
        <v>514748</v>
      </c>
      <c r="H73" s="2">
        <v>179791</v>
      </c>
      <c r="I73" s="2">
        <v>330936</v>
      </c>
      <c r="J73" s="2">
        <v>120498</v>
      </c>
      <c r="K73" s="2">
        <v>148216</v>
      </c>
    </row>
    <row r="74" spans="1:11" x14ac:dyDescent="0.2">
      <c r="A74" t="s">
        <v>3</v>
      </c>
      <c r="B74" s="2">
        <v>6661715</v>
      </c>
      <c r="C74" s="2">
        <v>6451262</v>
      </c>
      <c r="D74" s="2">
        <v>3514781</v>
      </c>
      <c r="E74" s="2">
        <v>2666259</v>
      </c>
      <c r="F74" s="2">
        <v>1706158</v>
      </c>
      <c r="G74" s="2">
        <v>1460830</v>
      </c>
      <c r="H74" s="2">
        <v>546888</v>
      </c>
      <c r="I74" s="2">
        <v>568497</v>
      </c>
      <c r="J74" s="2">
        <v>283337</v>
      </c>
      <c r="K74" s="2">
        <v>334186</v>
      </c>
    </row>
    <row r="76" spans="1:11" x14ac:dyDescent="0.2">
      <c r="B76">
        <f>AVERAGE(B72:C72)</f>
        <v>8619780</v>
      </c>
      <c r="C76">
        <f>AVERAGE(B73:C73)</f>
        <v>3637877.5</v>
      </c>
    </row>
    <row r="77" spans="1:11" x14ac:dyDescent="0.2">
      <c r="B77">
        <f>AVERAGE(D72:E72)</f>
        <v>4436362</v>
      </c>
      <c r="C77">
        <f>AVERAGE(D73:E73)</f>
        <v>1030643</v>
      </c>
    </row>
    <row r="78" spans="1:11" x14ac:dyDescent="0.2">
      <c r="B78">
        <f>AVERAGE(F72:G72)</f>
        <v>2857511.5</v>
      </c>
      <c r="C78">
        <f>AVERAGE(F73:G73)</f>
        <v>494485.5</v>
      </c>
    </row>
    <row r="79" spans="1:11" x14ac:dyDescent="0.2">
      <c r="B79">
        <f>AVERAGE(H72:I72)</f>
        <v>1068059.5</v>
      </c>
      <c r="C79">
        <f>AVERAGE(H73:I73)</f>
        <v>255363.5</v>
      </c>
    </row>
    <row r="80" spans="1:11" x14ac:dyDescent="0.2">
      <c r="B80">
        <f>AVERAGE(J72:K72)</f>
        <v>409054.5</v>
      </c>
      <c r="C80">
        <f>AVERAGE(J73:K73)</f>
        <v>134357</v>
      </c>
    </row>
    <row r="82" spans="1:15" x14ac:dyDescent="0.2">
      <c r="A82" t="s">
        <v>1</v>
      </c>
      <c r="B82">
        <f>B72/$B$76</f>
        <v>1.0162766335103681</v>
      </c>
      <c r="C82">
        <f t="shared" ref="C82:K82" si="15">C72/$B$76</f>
        <v>0.98372336648963199</v>
      </c>
      <c r="D82">
        <f t="shared" si="15"/>
        <v>0.56093438579638921</v>
      </c>
      <c r="E82">
        <f t="shared" si="15"/>
        <v>0.46841021464584942</v>
      </c>
      <c r="F82">
        <f t="shared" si="15"/>
        <v>0.34694122123766502</v>
      </c>
      <c r="G82">
        <f t="shared" si="15"/>
        <v>0.31607140785495685</v>
      </c>
      <c r="H82">
        <f t="shared" si="15"/>
        <v>0.1338133919891227</v>
      </c>
      <c r="I82">
        <f t="shared" si="15"/>
        <v>0.11400256155029478</v>
      </c>
      <c r="J82">
        <f t="shared" si="15"/>
        <v>4.5195237001408387E-2</v>
      </c>
      <c r="K82">
        <f t="shared" si="15"/>
        <v>4.9715421971326418E-2</v>
      </c>
    </row>
    <row r="83" spans="1:15" x14ac:dyDescent="0.2">
      <c r="A83" t="s">
        <v>2</v>
      </c>
      <c r="B83">
        <f t="shared" ref="B83:K84" si="16">B73/$B$76</f>
        <v>0.41513658121204949</v>
      </c>
      <c r="C83">
        <f t="shared" si="16"/>
        <v>0.42894006575573856</v>
      </c>
      <c r="D83">
        <f t="shared" si="16"/>
        <v>0.13370051207803446</v>
      </c>
      <c r="E83">
        <f t="shared" si="16"/>
        <v>0.10543389738485205</v>
      </c>
      <c r="F83">
        <f t="shared" si="16"/>
        <v>5.5015673253841747E-2</v>
      </c>
      <c r="G83">
        <f t="shared" si="16"/>
        <v>5.9717069345157303E-2</v>
      </c>
      <c r="H83">
        <f t="shared" si="16"/>
        <v>2.0857956931615424E-2</v>
      </c>
      <c r="I83">
        <f t="shared" si="16"/>
        <v>3.8392627190021088E-2</v>
      </c>
      <c r="J83">
        <f t="shared" si="16"/>
        <v>1.3979243089730829E-2</v>
      </c>
      <c r="K83">
        <f t="shared" si="16"/>
        <v>1.7194870402724896E-2</v>
      </c>
    </row>
    <row r="84" spans="1:15" x14ac:dyDescent="0.2">
      <c r="A84" t="s">
        <v>3</v>
      </c>
      <c r="B84">
        <f t="shared" si="16"/>
        <v>0.77284049012851841</v>
      </c>
      <c r="C84">
        <f t="shared" si="16"/>
        <v>0.74842536584460395</v>
      </c>
      <c r="D84">
        <f t="shared" si="16"/>
        <v>0.40775762258433512</v>
      </c>
      <c r="E84">
        <f t="shared" si="16"/>
        <v>0.30931868330746259</v>
      </c>
      <c r="F84">
        <f t="shared" si="16"/>
        <v>0.19793521412379433</v>
      </c>
      <c r="G84">
        <f t="shared" si="16"/>
        <v>0.16947416291367065</v>
      </c>
      <c r="H84">
        <f t="shared" si="16"/>
        <v>6.3445702790558459E-2</v>
      </c>
      <c r="I84">
        <f t="shared" si="16"/>
        <v>6.5952611319546439E-2</v>
      </c>
      <c r="J84">
        <f t="shared" si="16"/>
        <v>3.2870560501544126E-2</v>
      </c>
      <c r="K84">
        <f t="shared" si="16"/>
        <v>3.8769666975259229E-2</v>
      </c>
    </row>
    <row r="86" spans="1:15" x14ac:dyDescent="0.2">
      <c r="A86" t="s">
        <v>2</v>
      </c>
      <c r="B86">
        <f>B73/$C$76</f>
        <v>0.98364664560585124</v>
      </c>
      <c r="C86">
        <f>C73/$C$76</f>
        <v>1.0163533543941488</v>
      </c>
      <c r="D86">
        <f>D73/$C$77</f>
        <v>1.1182038785496045</v>
      </c>
      <c r="E86">
        <f>E73/$C$77</f>
        <v>0.88179612145039554</v>
      </c>
      <c r="F86">
        <f>F73/$C$78</f>
        <v>0.95902306538816606</v>
      </c>
      <c r="G86">
        <f>G73/$C$78</f>
        <v>1.0409769346118338</v>
      </c>
      <c r="H86">
        <f>H73/$C$79</f>
        <v>0.70405911573110491</v>
      </c>
      <c r="I86">
        <f>I73/$C$79</f>
        <v>1.2959408842688951</v>
      </c>
      <c r="J86">
        <f>J73/$C$80</f>
        <v>0.89684943843640452</v>
      </c>
      <c r="K86">
        <f>K73/$C$80</f>
        <v>1.1031505615635955</v>
      </c>
    </row>
    <row r="87" spans="1:15" x14ac:dyDescent="0.2">
      <c r="A87" t="s">
        <v>3</v>
      </c>
      <c r="B87">
        <f>B74/$C$76</f>
        <v>1.8312092696909119</v>
      </c>
      <c r="C87">
        <f>C74/$C$76</f>
        <v>1.7733587785734952</v>
      </c>
      <c r="D87">
        <f>D74/$C$77</f>
        <v>3.4102797962048936</v>
      </c>
      <c r="E87">
        <f>E74/$C$77</f>
        <v>2.5869859883587236</v>
      </c>
      <c r="F87">
        <f>F74/$C$78</f>
        <v>3.4503701321879006</v>
      </c>
      <c r="G87">
        <f>G74/$C$78</f>
        <v>2.9542423387541192</v>
      </c>
      <c r="H87">
        <f>H74/$C$79</f>
        <v>2.1416059851936553</v>
      </c>
      <c r="I87">
        <f>I74/$C$79</f>
        <v>2.2262265358988267</v>
      </c>
      <c r="J87">
        <f>J74/$C$80</f>
        <v>2.1088369046644386</v>
      </c>
      <c r="K87">
        <f>K74/$C$80</f>
        <v>2.4872987637413755</v>
      </c>
    </row>
    <row r="89" spans="1:15" x14ac:dyDescent="0.2">
      <c r="B89">
        <f>B73/$C$76</f>
        <v>0.98364664560585124</v>
      </c>
      <c r="C89">
        <f t="shared" ref="C89:K89" si="17">C73/$C$76</f>
        <v>1.0163533543941488</v>
      </c>
      <c r="D89">
        <f t="shared" si="17"/>
        <v>0.31679708841213045</v>
      </c>
      <c r="E89">
        <f t="shared" si="17"/>
        <v>0.24982067153168297</v>
      </c>
      <c r="F89">
        <f t="shared" si="17"/>
        <v>0.13035705572823714</v>
      </c>
      <c r="G89">
        <f t="shared" si="17"/>
        <v>0.14149679311631577</v>
      </c>
      <c r="H89">
        <f t="shared" si="17"/>
        <v>4.9421950024430457E-2</v>
      </c>
      <c r="I89">
        <f t="shared" si="17"/>
        <v>9.0969528248271148E-2</v>
      </c>
      <c r="J89">
        <f t="shared" si="17"/>
        <v>3.3123160414280033E-2</v>
      </c>
      <c r="K89">
        <f t="shared" si="17"/>
        <v>4.0742438413607932E-2</v>
      </c>
    </row>
    <row r="90" spans="1:15" x14ac:dyDescent="0.2">
      <c r="B90">
        <f>B74/$C$76</f>
        <v>1.8312092696909119</v>
      </c>
      <c r="C90">
        <f t="shared" ref="C90:K90" si="18">C74/$C$76</f>
        <v>1.7733587785734952</v>
      </c>
      <c r="D90">
        <f t="shared" si="18"/>
        <v>0.96616254945363056</v>
      </c>
      <c r="E90">
        <f t="shared" si="18"/>
        <v>0.73291610286492603</v>
      </c>
      <c r="F90">
        <f t="shared" si="18"/>
        <v>0.46899820018678473</v>
      </c>
      <c r="G90">
        <f t="shared" si="18"/>
        <v>0.4015610751049204</v>
      </c>
      <c r="H90">
        <f t="shared" si="18"/>
        <v>0.15033161506950138</v>
      </c>
      <c r="I90">
        <f t="shared" si="18"/>
        <v>0.15627161717237592</v>
      </c>
      <c r="J90">
        <f t="shared" si="18"/>
        <v>7.7885250396694222E-2</v>
      </c>
      <c r="K90">
        <f t="shared" si="18"/>
        <v>9.1862906323811069E-2</v>
      </c>
    </row>
    <row r="92" spans="1:15" x14ac:dyDescent="0.2">
      <c r="O92">
        <v>1319742.5</v>
      </c>
    </row>
    <row r="93" spans="1:15" x14ac:dyDescent="0.2">
      <c r="A93" t="s">
        <v>9</v>
      </c>
      <c r="B93" s="3">
        <v>1307454</v>
      </c>
      <c r="C93" s="3">
        <v>1332031</v>
      </c>
      <c r="D93" s="3">
        <v>122421</v>
      </c>
      <c r="E93" s="3">
        <v>142400</v>
      </c>
      <c r="F93" s="3">
        <v>57735</v>
      </c>
      <c r="G93" s="3">
        <v>60130</v>
      </c>
      <c r="H93" s="3">
        <v>55566</v>
      </c>
      <c r="I93" s="3">
        <v>56143</v>
      </c>
      <c r="J93" s="3">
        <v>83989</v>
      </c>
      <c r="K93" s="3">
        <v>74040</v>
      </c>
      <c r="O93">
        <v>132410.5</v>
      </c>
    </row>
    <row r="94" spans="1:15" x14ac:dyDescent="0.2">
      <c r="B94" s="3">
        <v>161738</v>
      </c>
      <c r="C94" s="3">
        <v>147387</v>
      </c>
      <c r="D94" s="3">
        <v>20738</v>
      </c>
      <c r="E94" s="3">
        <v>24404</v>
      </c>
      <c r="F94" s="3">
        <v>8154</v>
      </c>
      <c r="G94" s="3">
        <v>7627</v>
      </c>
      <c r="H94" s="3">
        <v>4528</v>
      </c>
      <c r="I94" s="3">
        <v>5603</v>
      </c>
      <c r="J94" s="3">
        <v>4079</v>
      </c>
      <c r="K94" s="3">
        <v>5453</v>
      </c>
      <c r="O94">
        <v>58932.5</v>
      </c>
    </row>
    <row r="95" spans="1:15" x14ac:dyDescent="0.2">
      <c r="B95" s="6">
        <v>580201</v>
      </c>
      <c r="C95" s="6">
        <v>615975</v>
      </c>
      <c r="D95" s="6">
        <v>67716</v>
      </c>
      <c r="E95" s="6">
        <v>50733</v>
      </c>
      <c r="F95" s="6">
        <v>14747</v>
      </c>
      <c r="G95" s="6">
        <v>15672</v>
      </c>
      <c r="H95" s="6">
        <v>13085</v>
      </c>
      <c r="I95" s="6">
        <v>13654</v>
      </c>
      <c r="J95" s="6">
        <v>13709</v>
      </c>
      <c r="K95" s="6">
        <v>18587</v>
      </c>
      <c r="O95">
        <v>55854.5</v>
      </c>
    </row>
    <row r="96" spans="1:15" x14ac:dyDescent="0.2">
      <c r="O96">
        <v>79014.5</v>
      </c>
    </row>
    <row r="97" spans="1:15" x14ac:dyDescent="0.2">
      <c r="L97" s="1"/>
      <c r="M97" s="1">
        <f>AVERAGE(B94:C94)</f>
        <v>154562.5</v>
      </c>
      <c r="O97">
        <f>AVERAGE(D94:E94)</f>
        <v>22571</v>
      </c>
    </row>
    <row r="98" spans="1:15" x14ac:dyDescent="0.2">
      <c r="B98">
        <f>B95/$O$92</f>
        <v>0.43963197366152867</v>
      </c>
      <c r="C98">
        <f>C95/$O$92</f>
        <v>0.4667387766931807</v>
      </c>
      <c r="D98">
        <f>D95/$O$93</f>
        <v>0.51140959365005045</v>
      </c>
      <c r="E98">
        <f>E95/$O$93</f>
        <v>0.38314937259507365</v>
      </c>
      <c r="F98">
        <f>F95/$O$94</f>
        <v>0.25023543884953126</v>
      </c>
      <c r="G98">
        <f>G95/$O$94</f>
        <v>0.26593136215161411</v>
      </c>
      <c r="H98">
        <f>H95/$O$95</f>
        <v>0.2342693963780895</v>
      </c>
      <c r="I98">
        <f>I95/$O$95</f>
        <v>0.24445657914760674</v>
      </c>
      <c r="J98">
        <f>J95/$O$96</f>
        <v>0.17349980066949738</v>
      </c>
      <c r="K98">
        <f>K95/$O$96</f>
        <v>0.2352353049123895</v>
      </c>
      <c r="L98" s="1"/>
      <c r="M98" s="1">
        <f>AVERAGE(B95:C95)</f>
        <v>598088</v>
      </c>
      <c r="O98">
        <f>AVERAGE(F94:G94)</f>
        <v>7890.5</v>
      </c>
    </row>
    <row r="99" spans="1:15" x14ac:dyDescent="0.2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O99">
        <f>AVERAGE(H94:I94)</f>
        <v>5065.5</v>
      </c>
    </row>
    <row r="100" spans="1:15" x14ac:dyDescent="0.2">
      <c r="B100" s="1">
        <f>B94/$M$97</f>
        <v>1.0464245855236556</v>
      </c>
      <c r="C100" s="1">
        <f>C94/$M$97</f>
        <v>0.95357541447634453</v>
      </c>
      <c r="D100" s="1">
        <f>D94/$M$97</f>
        <v>0.1341722604124545</v>
      </c>
      <c r="E100" s="1">
        <f>E94/$M$97</f>
        <v>0.15789082086534573</v>
      </c>
      <c r="F100" s="1">
        <f>F94/$M$97</f>
        <v>5.2755357864941364E-2</v>
      </c>
      <c r="G100" s="1">
        <f>G94/$M$97</f>
        <v>4.9345733926405178E-2</v>
      </c>
      <c r="H100" s="1">
        <f>H94/$M$97</f>
        <v>2.929559239789729E-2</v>
      </c>
      <c r="I100" s="1">
        <f>I94/$M$97</f>
        <v>3.6250707642539425E-2</v>
      </c>
      <c r="J100" s="1">
        <f>J94/$M$97</f>
        <v>2.6390618681763039E-2</v>
      </c>
      <c r="K100" s="1">
        <f>K94/$M$97</f>
        <v>3.5280226445612614E-2</v>
      </c>
      <c r="L100" s="1"/>
      <c r="M100" s="1"/>
      <c r="O100">
        <f>AVERAGE(J94:K94)</f>
        <v>4766</v>
      </c>
    </row>
    <row r="101" spans="1:15" x14ac:dyDescent="0.2">
      <c r="B101" s="1">
        <f>B95/$M$97</f>
        <v>3.7538277395875457</v>
      </c>
      <c r="C101" s="1">
        <f>C95/$M$97</f>
        <v>3.9852810351799435</v>
      </c>
      <c r="D101" s="1">
        <f>D95/$M$97</f>
        <v>0.43811403154063888</v>
      </c>
      <c r="E101" s="1">
        <f>E95/$M$97</f>
        <v>0.32823615042458554</v>
      </c>
      <c r="F101" s="1">
        <f>F95/$M$97</f>
        <v>9.5411241407197742E-2</v>
      </c>
      <c r="G101" s="1">
        <f>G95/$M$97</f>
        <v>0.10139587545491306</v>
      </c>
      <c r="H101" s="1">
        <f>H95/$M$97</f>
        <v>8.4658309745248683E-2</v>
      </c>
      <c r="I101" s="1">
        <f>I95/$M$97</f>
        <v>8.8339668418924377E-2</v>
      </c>
      <c r="J101" s="1">
        <f>J95/$M$97</f>
        <v>8.8695511524464213E-2</v>
      </c>
      <c r="K101" s="1">
        <f>K95/$M$97</f>
        <v>0.12025556004852406</v>
      </c>
      <c r="L101" s="1"/>
      <c r="M101" s="1"/>
    </row>
    <row r="103" spans="1:15" x14ac:dyDescent="0.2">
      <c r="D103">
        <f>D95/$O$97</f>
        <v>3.0001329139160871</v>
      </c>
      <c r="E103">
        <f>E95/$O$97</f>
        <v>2.2477072349474989</v>
      </c>
      <c r="F103">
        <f>F95/$O$98</f>
        <v>1.8689563399024143</v>
      </c>
      <c r="G103">
        <f>G95/$O$98</f>
        <v>1.9861859197769469</v>
      </c>
      <c r="H103">
        <f>H95/$O$99</f>
        <v>2.583160596189912</v>
      </c>
      <c r="I103">
        <f>I95/$O$99</f>
        <v>2.6954890928832298</v>
      </c>
      <c r="J103">
        <f>J95/$O$100</f>
        <v>2.8764162819974821</v>
      </c>
      <c r="K103">
        <f>K95/$O$100</f>
        <v>3.8999160721779269</v>
      </c>
    </row>
    <row r="106" spans="1:15" x14ac:dyDescent="0.2">
      <c r="A106" t="s">
        <v>0</v>
      </c>
      <c r="B106">
        <v>0</v>
      </c>
      <c r="C106">
        <v>0</v>
      </c>
      <c r="D106">
        <v>50</v>
      </c>
      <c r="E106">
        <v>50</v>
      </c>
      <c r="F106">
        <v>100</v>
      </c>
      <c r="G106">
        <v>100</v>
      </c>
      <c r="H106">
        <v>200</v>
      </c>
      <c r="I106">
        <v>200</v>
      </c>
      <c r="J106">
        <v>400</v>
      </c>
      <c r="K106">
        <v>400</v>
      </c>
    </row>
    <row r="108" spans="1:15" x14ac:dyDescent="0.2">
      <c r="A108" t="s">
        <v>1</v>
      </c>
      <c r="B108" s="2">
        <v>4164767</v>
      </c>
      <c r="C108" s="2">
        <v>4659426</v>
      </c>
      <c r="D108" s="2">
        <v>1138524</v>
      </c>
      <c r="E108" s="2">
        <v>1200755</v>
      </c>
      <c r="F108" s="2">
        <v>296989</v>
      </c>
      <c r="G108" s="2">
        <v>255883</v>
      </c>
      <c r="H108" s="2">
        <v>347619</v>
      </c>
      <c r="I108" s="2">
        <v>335843</v>
      </c>
      <c r="J108" s="2">
        <v>485440</v>
      </c>
      <c r="K108" s="2">
        <v>343458</v>
      </c>
    </row>
    <row r="109" spans="1:15" x14ac:dyDescent="0.2">
      <c r="A109" t="s">
        <v>2</v>
      </c>
      <c r="B109" s="2">
        <v>2592728</v>
      </c>
      <c r="C109" s="2">
        <v>2529094</v>
      </c>
      <c r="D109" s="2">
        <v>384244</v>
      </c>
      <c r="E109" s="2">
        <v>377010</v>
      </c>
      <c r="F109" s="2">
        <v>157088</v>
      </c>
      <c r="G109" s="2">
        <v>186225</v>
      </c>
      <c r="H109" s="2">
        <v>158705</v>
      </c>
      <c r="I109" s="2">
        <v>169330</v>
      </c>
      <c r="J109" s="2">
        <v>160811</v>
      </c>
      <c r="K109" s="2">
        <v>162227</v>
      </c>
    </row>
    <row r="110" spans="1:15" x14ac:dyDescent="0.2">
      <c r="A110" t="s">
        <v>3</v>
      </c>
      <c r="B110" s="2">
        <v>2513251</v>
      </c>
      <c r="C110" s="2">
        <v>2834338</v>
      </c>
      <c r="D110" s="2">
        <v>407917</v>
      </c>
      <c r="E110" s="2">
        <v>545353</v>
      </c>
      <c r="F110" s="2">
        <v>208643</v>
      </c>
      <c r="G110" s="2">
        <v>193794</v>
      </c>
      <c r="H110" s="2">
        <v>152730</v>
      </c>
      <c r="I110" s="2">
        <v>151183</v>
      </c>
      <c r="J110" s="2">
        <v>120299</v>
      </c>
      <c r="K110" s="2">
        <v>179091</v>
      </c>
    </row>
    <row r="111" spans="1:15" x14ac:dyDescent="0.2">
      <c r="E111" s="1"/>
      <c r="F111" s="1"/>
      <c r="G111" s="1"/>
      <c r="H111" s="1"/>
      <c r="I111" s="1"/>
      <c r="J111" s="1"/>
      <c r="K111" s="1"/>
    </row>
    <row r="112" spans="1:15" x14ac:dyDescent="0.2">
      <c r="B112">
        <f>AVERAGE(B108:C108)</f>
        <v>4412096.5</v>
      </c>
      <c r="C112">
        <f>AVERAGE(B109:C109)</f>
        <v>2560911</v>
      </c>
    </row>
    <row r="113" spans="1:11" x14ac:dyDescent="0.2">
      <c r="B113">
        <f>AVERAGE(D108:E108)</f>
        <v>1169639.5</v>
      </c>
      <c r="C113">
        <f>AVERAGE(D109:E109)</f>
        <v>380627</v>
      </c>
    </row>
    <row r="114" spans="1:11" x14ac:dyDescent="0.2">
      <c r="B114">
        <f>AVERAGE(F108:G108)</f>
        <v>276436</v>
      </c>
      <c r="C114">
        <f>AVERAGE(F109:G109)</f>
        <v>171656.5</v>
      </c>
    </row>
    <row r="115" spans="1:11" x14ac:dyDescent="0.2">
      <c r="B115">
        <f>AVERAGE(H108:I108)</f>
        <v>341731</v>
      </c>
      <c r="C115">
        <f>AVERAGE(H109:I109)</f>
        <v>164017.5</v>
      </c>
    </row>
    <row r="116" spans="1:11" x14ac:dyDescent="0.2">
      <c r="B116">
        <f>AVERAGE(J108:K108)</f>
        <v>414449</v>
      </c>
      <c r="C116">
        <f>AVERAGE(J109:K109)</f>
        <v>161519</v>
      </c>
    </row>
    <row r="118" spans="1:11" x14ac:dyDescent="0.2">
      <c r="A118" t="s">
        <v>1</v>
      </c>
      <c r="B118">
        <f>B108/$B$112</f>
        <v>0.94394286253711812</v>
      </c>
      <c r="C118">
        <f>C108/$B$112</f>
        <v>1.0560571374628818</v>
      </c>
      <c r="D118">
        <f>D108/$B$112</f>
        <v>0.25804603321799513</v>
      </c>
      <c r="E118">
        <f>E108/$B$112</f>
        <v>0.27215066578892821</v>
      </c>
      <c r="F118">
        <f>F108/$B$112</f>
        <v>6.7312444322104009E-2</v>
      </c>
      <c r="G118">
        <f>G108/$B$112</f>
        <v>5.7995784996996327E-2</v>
      </c>
      <c r="H118">
        <f>H108/$B$112</f>
        <v>7.8787714638607745E-2</v>
      </c>
      <c r="I118">
        <f>I108/$B$112</f>
        <v>7.6118688700485132E-2</v>
      </c>
      <c r="J118">
        <f>J108/$B$112</f>
        <v>0.11002479206880447</v>
      </c>
      <c r="K118">
        <f>K108/$B$112</f>
        <v>7.7844625565193323E-2</v>
      </c>
    </row>
    <row r="119" spans="1:11" x14ac:dyDescent="0.2">
      <c r="A119" t="s">
        <v>2</v>
      </c>
      <c r="B119">
        <f>B109/$B$112</f>
        <v>0.58764081882615216</v>
      </c>
      <c r="C119">
        <f>C109/$B$112</f>
        <v>0.57321819683680986</v>
      </c>
      <c r="D119">
        <f>D109/$B$112</f>
        <v>8.7088757011547682E-2</v>
      </c>
      <c r="E119">
        <f>E109/$B$112</f>
        <v>8.544917365248017E-2</v>
      </c>
      <c r="F119">
        <f>F109/$B$112</f>
        <v>3.5603935680010627E-2</v>
      </c>
      <c r="G119">
        <f>G109/$B$112</f>
        <v>4.2207825690122595E-2</v>
      </c>
      <c r="H119">
        <f>H109/$B$112</f>
        <v>3.5970428117336056E-2</v>
      </c>
      <c r="I119">
        <f>I109/$B$112</f>
        <v>3.8378580341567776E-2</v>
      </c>
      <c r="J119">
        <f>J109/$B$112</f>
        <v>3.6447752219381423E-2</v>
      </c>
      <c r="K119">
        <f>K109/$B$112</f>
        <v>3.6768688082864917E-2</v>
      </c>
    </row>
    <row r="120" spans="1:11" x14ac:dyDescent="0.2">
      <c r="A120" t="s">
        <v>3</v>
      </c>
      <c r="B120">
        <f>B110/$B$112</f>
        <v>0.56962738688965664</v>
      </c>
      <c r="C120">
        <f>C110/$B$112</f>
        <v>0.6424016337811288</v>
      </c>
      <c r="D120">
        <f>D110/$B$112</f>
        <v>9.2454233491946522E-2</v>
      </c>
      <c r="E120">
        <f>E110/$B$112</f>
        <v>0.12360405081801815</v>
      </c>
      <c r="F120">
        <f>F110/$B$112</f>
        <v>4.7288856896035708E-2</v>
      </c>
      <c r="G120">
        <f>G110/$B$112</f>
        <v>4.3923336672260005E-2</v>
      </c>
      <c r="H120">
        <f>H110/$B$112</f>
        <v>3.4616196631238688E-2</v>
      </c>
      <c r="I120">
        <f>I110/$B$112</f>
        <v>3.4265569667390548E-2</v>
      </c>
      <c r="J120">
        <f>J110/$B$112</f>
        <v>2.7265722769209605E-2</v>
      </c>
      <c r="K120">
        <f>K110/$B$112</f>
        <v>4.0590907293165508E-2</v>
      </c>
    </row>
    <row r="122" spans="1:11" x14ac:dyDescent="0.2">
      <c r="A122" t="s">
        <v>2</v>
      </c>
      <c r="B122">
        <f>B109/$C$112</f>
        <v>1.0124240943945337</v>
      </c>
      <c r="C122">
        <f>C109/$C$112</f>
        <v>0.98757590560546615</v>
      </c>
      <c r="D122">
        <f>D109/$C$113</f>
        <v>1.0095027415291085</v>
      </c>
      <c r="E122">
        <f>E109/$C$113</f>
        <v>0.99049725847089143</v>
      </c>
      <c r="F122">
        <f>F109/$C$114</f>
        <v>0.91512992517032565</v>
      </c>
      <c r="G122">
        <f>G109/$C$114</f>
        <v>1.0848700748296745</v>
      </c>
      <c r="H122">
        <f>H109/$C$115</f>
        <v>0.96761016354962126</v>
      </c>
      <c r="I122">
        <f>I109/$C$115</f>
        <v>1.0323898364503787</v>
      </c>
      <c r="J122">
        <f>J109/$C$116</f>
        <v>0.9956166147635882</v>
      </c>
      <c r="K122">
        <f>K109/$C$116</f>
        <v>1.0043833852364119</v>
      </c>
    </row>
    <row r="123" spans="1:11" x14ac:dyDescent="0.2">
      <c r="A123" t="s">
        <v>3</v>
      </c>
      <c r="B123">
        <f>B110/$C$112</f>
        <v>0.98138943524394251</v>
      </c>
      <c r="C123">
        <f>C110/$C$112</f>
        <v>1.106769426973448</v>
      </c>
      <c r="D123">
        <f>D110/$C$113</f>
        <v>1.0716974886174655</v>
      </c>
      <c r="E123">
        <f>E110/$C$113</f>
        <v>1.4327753942836425</v>
      </c>
      <c r="F123">
        <f>F110/$C$114</f>
        <v>1.215468100537993</v>
      </c>
      <c r="G123">
        <f>G110/$C$114</f>
        <v>1.1289639483503391</v>
      </c>
      <c r="H123">
        <f>H110/$C$115</f>
        <v>0.93118112396543051</v>
      </c>
      <c r="I123">
        <f>I110/$C$115</f>
        <v>0.92174920359108026</v>
      </c>
      <c r="J123">
        <f>J110/$C$116</f>
        <v>0.74479782564280361</v>
      </c>
      <c r="K123">
        <f>K110/$C$116</f>
        <v>1.1087921544833734</v>
      </c>
    </row>
    <row r="125" spans="1:11" x14ac:dyDescent="0.2">
      <c r="B125">
        <f>B109/$C$112</f>
        <v>1.0124240943945337</v>
      </c>
      <c r="C125">
        <f>C109/$C$112</f>
        <v>0.98757590560546615</v>
      </c>
      <c r="D125">
        <f>D109/$C$112</f>
        <v>0.15004191867659594</v>
      </c>
      <c r="E125">
        <f>E109/$C$112</f>
        <v>0.14721714264962743</v>
      </c>
      <c r="F125">
        <f>F109/$C$112</f>
        <v>6.1340671347032368E-2</v>
      </c>
      <c r="G125">
        <f>G109/$C$112</f>
        <v>7.27182631493246E-2</v>
      </c>
      <c r="H125">
        <f>H109/$C$112</f>
        <v>6.1972087276754247E-2</v>
      </c>
      <c r="I125">
        <f>I109/$C$112</f>
        <v>6.6121001471741894E-2</v>
      </c>
      <c r="J125">
        <f>J109/$C$112</f>
        <v>6.2794450880956032E-2</v>
      </c>
      <c r="K125">
        <f>K109/$C$112</f>
        <v>6.3347379116259803E-2</v>
      </c>
    </row>
    <row r="126" spans="1:11" x14ac:dyDescent="0.2">
      <c r="B126">
        <f>B110/$C$112</f>
        <v>0.98138943524394251</v>
      </c>
      <c r="C126">
        <f>C110/$C$112</f>
        <v>1.106769426973448</v>
      </c>
      <c r="D126">
        <f>D110/$C$112</f>
        <v>0.15928589474604934</v>
      </c>
      <c r="E126">
        <f>E110/$C$112</f>
        <v>0.21295273439803258</v>
      </c>
      <c r="F126">
        <f>F110/$C$112</f>
        <v>8.1472179236217107E-2</v>
      </c>
      <c r="G126">
        <f>G110/$C$112</f>
        <v>7.5673852000323324E-2</v>
      </c>
      <c r="H126">
        <f>H110/$C$112</f>
        <v>5.9638933176514142E-2</v>
      </c>
      <c r="I126">
        <f>I110/$C$112</f>
        <v>5.9034851269723937E-2</v>
      </c>
      <c r="J126">
        <f>J110/$C$112</f>
        <v>4.6975080352265268E-2</v>
      </c>
      <c r="K126">
        <f>K110/$C$112</f>
        <v>6.993253572654419E-2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3F221-A6AB-EF42-949D-0823D05B1524}">
  <dimension ref="A1:N105"/>
  <sheetViews>
    <sheetView tabSelected="1" topLeftCell="A70" workbookViewId="0">
      <selection activeCell="B108" sqref="B108"/>
    </sheetView>
  </sheetViews>
  <sheetFormatPr baseColWidth="10" defaultRowHeight="16" x14ac:dyDescent="0.2"/>
  <sheetData>
    <row r="1" spans="1:11" x14ac:dyDescent="0.2">
      <c r="A1" t="s">
        <v>0</v>
      </c>
      <c r="B1">
        <v>0</v>
      </c>
      <c r="C1">
        <v>0</v>
      </c>
      <c r="D1">
        <v>0.04</v>
      </c>
      <c r="E1">
        <v>0.04</v>
      </c>
      <c r="F1">
        <v>0.2</v>
      </c>
      <c r="G1">
        <v>0.2</v>
      </c>
      <c r="H1">
        <v>1</v>
      </c>
      <c r="I1">
        <v>1</v>
      </c>
      <c r="J1">
        <v>5</v>
      </c>
      <c r="K1">
        <v>5</v>
      </c>
    </row>
    <row r="2" spans="1:11" x14ac:dyDescent="0.2">
      <c r="A2" t="s">
        <v>1</v>
      </c>
      <c r="B2" s="2">
        <v>4230665</v>
      </c>
      <c r="C2" s="2">
        <v>4098196</v>
      </c>
      <c r="D2" s="2">
        <v>4139560</v>
      </c>
      <c r="E2" s="2">
        <v>4398309</v>
      </c>
      <c r="F2" s="2">
        <v>3534495</v>
      </c>
      <c r="G2" s="2">
        <v>4617864</v>
      </c>
      <c r="H2" s="2">
        <v>2586857</v>
      </c>
      <c r="I2" s="2">
        <v>2593698</v>
      </c>
      <c r="J2" s="2">
        <v>1286302</v>
      </c>
      <c r="K2" s="2">
        <v>1335370</v>
      </c>
    </row>
    <row r="3" spans="1:11" x14ac:dyDescent="0.2">
      <c r="A3" t="s">
        <v>2</v>
      </c>
      <c r="B3" s="2">
        <v>2372072</v>
      </c>
      <c r="C3" s="2">
        <v>2490749</v>
      </c>
      <c r="D3" s="2">
        <v>2437636</v>
      </c>
      <c r="E3" s="2">
        <v>2755439</v>
      </c>
      <c r="F3" s="2">
        <v>1676799</v>
      </c>
      <c r="G3" s="2">
        <v>1778328</v>
      </c>
      <c r="H3" s="2">
        <v>643754</v>
      </c>
      <c r="I3" s="2">
        <v>557316</v>
      </c>
      <c r="J3" s="2">
        <v>436286</v>
      </c>
      <c r="K3" s="2">
        <v>455025</v>
      </c>
    </row>
    <row r="4" spans="1:11" x14ac:dyDescent="0.2">
      <c r="A4" t="s">
        <v>3</v>
      </c>
      <c r="B4" s="2">
        <v>3304560</v>
      </c>
      <c r="C4" s="2">
        <v>3507418</v>
      </c>
      <c r="D4" s="2">
        <v>3647847</v>
      </c>
      <c r="E4" s="2">
        <v>3849740</v>
      </c>
      <c r="F4" s="2">
        <v>4229182</v>
      </c>
      <c r="G4" s="2">
        <v>3581011</v>
      </c>
      <c r="H4" s="2">
        <v>2425113</v>
      </c>
      <c r="I4" s="2">
        <v>2286459</v>
      </c>
      <c r="J4" s="2">
        <v>1278571</v>
      </c>
      <c r="K4" s="2">
        <v>1211696</v>
      </c>
    </row>
    <row r="6" spans="1:11" x14ac:dyDescent="0.2">
      <c r="B6">
        <v>4164430.5</v>
      </c>
      <c r="C6">
        <f>AVERAGE(B3:C3)</f>
        <v>2431410.5</v>
      </c>
    </row>
    <row r="7" spans="1:11" x14ac:dyDescent="0.2">
      <c r="B7">
        <v>4268934.5</v>
      </c>
      <c r="C7">
        <f>AVERAGE(D3:E3)</f>
        <v>2596537.5</v>
      </c>
    </row>
    <row r="8" spans="1:11" x14ac:dyDescent="0.2">
      <c r="B8">
        <v>4076179.5</v>
      </c>
      <c r="C8">
        <f>AVERAGE(F3:G3)</f>
        <v>1727563.5</v>
      </c>
    </row>
    <row r="9" spans="1:11" x14ac:dyDescent="0.2">
      <c r="B9">
        <v>2590277.5</v>
      </c>
      <c r="C9">
        <f>AVERAGE(H3:I3)</f>
        <v>600535</v>
      </c>
    </row>
    <row r="10" spans="1:11" x14ac:dyDescent="0.2">
      <c r="B10">
        <v>1310836</v>
      </c>
      <c r="C10">
        <f>AVERAGE(J3:K3)</f>
        <v>445655.5</v>
      </c>
    </row>
    <row r="11" spans="1:11" x14ac:dyDescent="0.2">
      <c r="A11" t="s">
        <v>3</v>
      </c>
      <c r="B11">
        <v>0.7935202664566019</v>
      </c>
      <c r="C11">
        <v>0.84223232924645997</v>
      </c>
      <c r="D11">
        <v>0.85450994855976359</v>
      </c>
      <c r="E11">
        <v>0.90180348281286582</v>
      </c>
      <c r="F11">
        <v>1.0375357611214129</v>
      </c>
      <c r="G11">
        <v>0.87852141938302764</v>
      </c>
      <c r="H11">
        <v>0.93623675455622035</v>
      </c>
      <c r="I11">
        <v>0.88270812683197075</v>
      </c>
      <c r="J11">
        <v>0.97538593691354225</v>
      </c>
      <c r="K11">
        <v>0.92436887604551599</v>
      </c>
    </row>
    <row r="13" spans="1:11" x14ac:dyDescent="0.2">
      <c r="A13" t="s">
        <v>2</v>
      </c>
      <c r="B13">
        <f>B3/$C$6</f>
        <v>0.97559503012757409</v>
      </c>
      <c r="C13">
        <f>C3/$C$6</f>
        <v>1.0244049698724258</v>
      </c>
      <c r="D13">
        <f>D3/$C$7</f>
        <v>0.93880253992095242</v>
      </c>
      <c r="E13">
        <f>E3/$C$7</f>
        <v>1.0611974600790475</v>
      </c>
      <c r="F13">
        <f>F3/$C$8</f>
        <v>0.97061497305308897</v>
      </c>
      <c r="G13">
        <f>G3/$C$8</f>
        <v>1.0293850269469111</v>
      </c>
      <c r="H13">
        <f>H3/$C$9</f>
        <v>1.0719674956497123</v>
      </c>
      <c r="I13">
        <f>I3/$C$9</f>
        <v>0.92803250435028761</v>
      </c>
      <c r="J13">
        <f>J3/$C$10</f>
        <v>0.97897591300903952</v>
      </c>
      <c r="K13">
        <f>K3/$C$10</f>
        <v>1.0210240869909606</v>
      </c>
    </row>
    <row r="14" spans="1:11" x14ac:dyDescent="0.2">
      <c r="A14" t="s">
        <v>3</v>
      </c>
      <c r="B14">
        <f>B4/$C$6</f>
        <v>1.359112334178042</v>
      </c>
      <c r="C14">
        <f>C4/$C$6</f>
        <v>1.4425445641531942</v>
      </c>
      <c r="D14">
        <f>D4/$C$7</f>
        <v>1.4048890108461749</v>
      </c>
      <c r="E14">
        <f>E4/$C$7</f>
        <v>1.4826437130216683</v>
      </c>
      <c r="F14">
        <f>F4/$C$8</f>
        <v>2.4480616776170603</v>
      </c>
      <c r="G14">
        <f>G4/$C$8</f>
        <v>2.0728679437832529</v>
      </c>
      <c r="H14">
        <f>H4/$C$9</f>
        <v>4.0382542233175416</v>
      </c>
      <c r="I14">
        <f>I4/$C$9</f>
        <v>3.8073700949986264</v>
      </c>
      <c r="J14">
        <f>J4/$C$10</f>
        <v>2.8689671730742692</v>
      </c>
      <c r="K14">
        <f>K4/$C$10</f>
        <v>2.7189073174234357</v>
      </c>
    </row>
    <row r="16" spans="1:11" x14ac:dyDescent="0.2">
      <c r="B16">
        <f t="shared" ref="B16:K16" si="0">B3/$C$6</f>
        <v>0.97559503012757409</v>
      </c>
      <c r="C16">
        <f t="shared" si="0"/>
        <v>1.0244049698724258</v>
      </c>
      <c r="D16">
        <f t="shared" si="0"/>
        <v>1.0025604479375243</v>
      </c>
      <c r="E16">
        <f t="shared" si="0"/>
        <v>1.1332677061318934</v>
      </c>
      <c r="F16">
        <f t="shared" si="0"/>
        <v>0.68964043710430634</v>
      </c>
      <c r="G16">
        <f t="shared" si="0"/>
        <v>0.7313976804821728</v>
      </c>
      <c r="H16">
        <f t="shared" si="0"/>
        <v>0.26476565762959403</v>
      </c>
      <c r="I16">
        <f t="shared" si="0"/>
        <v>0.22921509963044084</v>
      </c>
      <c r="J16">
        <f t="shared" si="0"/>
        <v>0.17943740886205764</v>
      </c>
      <c r="K16">
        <f t="shared" si="0"/>
        <v>0.18714445791856207</v>
      </c>
    </row>
    <row r="17" spans="1:11" x14ac:dyDescent="0.2">
      <c r="B17">
        <f t="shared" ref="B17:K17" si="1">B4/$C$6</f>
        <v>1.359112334178042</v>
      </c>
      <c r="C17">
        <f t="shared" si="1"/>
        <v>1.4425445641531942</v>
      </c>
      <c r="D17">
        <f t="shared" si="1"/>
        <v>1.5003007513539981</v>
      </c>
      <c r="E17">
        <f t="shared" si="1"/>
        <v>1.5833360923628486</v>
      </c>
      <c r="F17">
        <f t="shared" si="1"/>
        <v>1.7393944790482725</v>
      </c>
      <c r="G17">
        <f t="shared" si="1"/>
        <v>1.4728121804195549</v>
      </c>
      <c r="H17">
        <f t="shared" si="1"/>
        <v>0.99740993962146662</v>
      </c>
      <c r="I17">
        <f t="shared" si="1"/>
        <v>0.94038378134831613</v>
      </c>
      <c r="J17">
        <f t="shared" si="1"/>
        <v>0.52585567101894148</v>
      </c>
      <c r="K17">
        <f t="shared" si="1"/>
        <v>0.49835106001228507</v>
      </c>
    </row>
    <row r="19" spans="1:11" x14ac:dyDescent="0.2">
      <c r="A19" t="s">
        <v>4</v>
      </c>
      <c r="B19">
        <v>0</v>
      </c>
      <c r="C19">
        <v>0</v>
      </c>
      <c r="D19">
        <v>0.04</v>
      </c>
      <c r="E19">
        <v>0.04</v>
      </c>
      <c r="F19">
        <v>0.2</v>
      </c>
      <c r="G19">
        <v>0.2</v>
      </c>
      <c r="H19">
        <v>1</v>
      </c>
      <c r="I19">
        <v>1</v>
      </c>
      <c r="J19">
        <v>5</v>
      </c>
      <c r="K19">
        <v>5</v>
      </c>
    </row>
    <row r="20" spans="1:11" x14ac:dyDescent="0.2">
      <c r="A20" t="s">
        <v>1</v>
      </c>
      <c r="B20" s="2">
        <v>3927363</v>
      </c>
      <c r="C20" s="2">
        <v>4628495</v>
      </c>
      <c r="D20" s="2">
        <v>5104511</v>
      </c>
      <c r="E20" s="2">
        <v>3780415</v>
      </c>
      <c r="F20" s="2">
        <v>2807410</v>
      </c>
      <c r="G20" s="2">
        <v>4895846</v>
      </c>
      <c r="H20" s="2">
        <v>2092941</v>
      </c>
      <c r="I20" s="2">
        <v>2115751</v>
      </c>
      <c r="J20" s="2">
        <v>1062998</v>
      </c>
      <c r="K20" s="2">
        <v>1016951</v>
      </c>
    </row>
    <row r="21" spans="1:11" x14ac:dyDescent="0.2">
      <c r="A21" t="s">
        <v>2</v>
      </c>
      <c r="B21" s="2">
        <v>1168205</v>
      </c>
      <c r="C21" s="2">
        <v>2998746</v>
      </c>
      <c r="D21" s="2">
        <v>1910036</v>
      </c>
      <c r="E21" s="2">
        <v>1911508</v>
      </c>
      <c r="F21" s="2">
        <v>1673632</v>
      </c>
      <c r="G21" s="2">
        <v>2204067</v>
      </c>
      <c r="H21" s="2">
        <v>727322</v>
      </c>
      <c r="I21" s="2">
        <v>524271</v>
      </c>
      <c r="J21" s="2">
        <v>343075</v>
      </c>
      <c r="K21" s="2">
        <v>328613</v>
      </c>
    </row>
    <row r="22" spans="1:11" x14ac:dyDescent="0.2">
      <c r="A22" t="s">
        <v>3</v>
      </c>
      <c r="B22" s="2">
        <v>3732166</v>
      </c>
      <c r="C22" s="2">
        <v>3835318</v>
      </c>
      <c r="D22" s="2">
        <v>3544403</v>
      </c>
      <c r="E22" s="2">
        <v>3492314</v>
      </c>
      <c r="F22" s="2">
        <v>3625992</v>
      </c>
      <c r="G22" s="2">
        <v>3862943</v>
      </c>
      <c r="H22" s="2">
        <v>1753741</v>
      </c>
      <c r="I22" s="2">
        <v>1975098</v>
      </c>
      <c r="J22" s="2">
        <v>962497</v>
      </c>
      <c r="K22" s="2">
        <v>1071837</v>
      </c>
    </row>
    <row r="24" spans="1:11" x14ac:dyDescent="0.2">
      <c r="B24">
        <v>4277929</v>
      </c>
      <c r="C24">
        <f>AVERAGE(B21:C21)</f>
        <v>2083475.5</v>
      </c>
    </row>
    <row r="25" spans="1:11" x14ac:dyDescent="0.2">
      <c r="B25">
        <v>4442463</v>
      </c>
      <c r="C25">
        <f>AVERAGE(D21:E21)</f>
        <v>1910772</v>
      </c>
    </row>
    <row r="26" spans="1:11" x14ac:dyDescent="0.2">
      <c r="B26">
        <v>3851628</v>
      </c>
      <c r="C26">
        <f>AVERAGE(F21:G21)</f>
        <v>1938849.5</v>
      </c>
    </row>
    <row r="27" spans="1:11" x14ac:dyDescent="0.2">
      <c r="B27">
        <v>2104346</v>
      </c>
      <c r="C27">
        <f>AVERAGE(H21:I21)</f>
        <v>625796.5</v>
      </c>
    </row>
    <row r="28" spans="1:11" x14ac:dyDescent="0.2">
      <c r="B28">
        <v>1039974.5</v>
      </c>
      <c r="C28">
        <f>AVERAGE(J21:K21)</f>
        <v>335844</v>
      </c>
    </row>
    <row r="29" spans="1:11" x14ac:dyDescent="0.2">
      <c r="A29" s="7" t="s">
        <v>3</v>
      </c>
      <c r="B29" s="7">
        <v>0.87242354887142826</v>
      </c>
      <c r="C29" s="7">
        <v>0.89653615102073925</v>
      </c>
      <c r="D29" s="7">
        <v>0.79784637486007204</v>
      </c>
      <c r="E29" s="7">
        <v>0.78612112244941601</v>
      </c>
      <c r="F29" s="7">
        <v>0.94141801856254026</v>
      </c>
      <c r="G29" s="7">
        <v>1.0029377188035813</v>
      </c>
      <c r="H29" s="7">
        <v>0.8333900413715235</v>
      </c>
      <c r="I29" s="7">
        <v>0.93858044256980555</v>
      </c>
      <c r="J29" s="7">
        <v>0.92550057717761347</v>
      </c>
      <c r="K29" s="7">
        <v>1.0306377704453331</v>
      </c>
    </row>
    <row r="30" spans="1:1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1:11" x14ac:dyDescent="0.2">
      <c r="A31" t="s">
        <v>2</v>
      </c>
      <c r="B31">
        <f>B21/$C$6</f>
        <v>0.4804639117911188</v>
      </c>
      <c r="C31">
        <f>C21/$C$6</f>
        <v>1.2333359586955801</v>
      </c>
      <c r="D31">
        <f>D21/$C$7</f>
        <v>0.73560886372717516</v>
      </c>
      <c r="E31">
        <f>E21/$C$7</f>
        <v>0.73617577254324273</v>
      </c>
      <c r="F31">
        <f>F21/$C$8</f>
        <v>0.96878175534502786</v>
      </c>
      <c r="G31">
        <f>G21/$C$8</f>
        <v>1.2758240145731257</v>
      </c>
      <c r="H31">
        <f>H21/$C$9</f>
        <v>1.2111234149549985</v>
      </c>
      <c r="I31">
        <f>I21/$C$9</f>
        <v>0.87300656914251462</v>
      </c>
      <c r="J31">
        <f>J21/$C$10</f>
        <v>0.76982108377435032</v>
      </c>
      <c r="K31">
        <f>K21/$C$10</f>
        <v>0.73737000889700677</v>
      </c>
    </row>
    <row r="32" spans="1:11" x14ac:dyDescent="0.2">
      <c r="A32" t="s">
        <v>3</v>
      </c>
      <c r="B32">
        <f>B22/$C$24</f>
        <v>1.7913174404978605</v>
      </c>
      <c r="C32">
        <f>C22/$C$24</f>
        <v>1.8408270219640213</v>
      </c>
      <c r="D32">
        <f>D22/$C$25</f>
        <v>1.8549586240535239</v>
      </c>
      <c r="E32">
        <f>E22/$C$25</f>
        <v>1.8276979147695278</v>
      </c>
      <c r="F32">
        <f>F22/$C$26</f>
        <v>1.8701771333979249</v>
      </c>
      <c r="G32">
        <f>G22/$C$26</f>
        <v>1.9923893009746243</v>
      </c>
      <c r="H32">
        <f>H22/$C$27</f>
        <v>2.8024142033392643</v>
      </c>
      <c r="I32">
        <f>I22/$C$27</f>
        <v>3.1561346220376754</v>
      </c>
      <c r="J32">
        <f>J22/$C$28</f>
        <v>2.8659050035135358</v>
      </c>
      <c r="K32">
        <f>K22/$C$28</f>
        <v>3.1914728266695249</v>
      </c>
    </row>
    <row r="34" spans="1:11" x14ac:dyDescent="0.2">
      <c r="B34">
        <f>B21/$C$6</f>
        <v>0.4804639117911188</v>
      </c>
      <c r="C34">
        <f>C21/$C$6</f>
        <v>1.2333359586955801</v>
      </c>
      <c r="D34">
        <f>D21/$C$6</f>
        <v>0.78556706076575711</v>
      </c>
      <c r="E34">
        <f>E21/$C$6</f>
        <v>0.78617247067083074</v>
      </c>
      <c r="F34">
        <f>F21/$C$6</f>
        <v>0.68833790098381165</v>
      </c>
      <c r="G34">
        <f>G21/$C$6</f>
        <v>0.90649727802030966</v>
      </c>
      <c r="H34">
        <f>H21/$C$6</f>
        <v>0.29913583082741479</v>
      </c>
      <c r="I34">
        <f>I21/$C$6</f>
        <v>0.21562422305900217</v>
      </c>
      <c r="J34">
        <f>J21/$C$6</f>
        <v>0.14110122498854061</v>
      </c>
      <c r="K34">
        <f>K21/$C$6</f>
        <v>0.13515323718475347</v>
      </c>
    </row>
    <row r="35" spans="1:11" x14ac:dyDescent="0.2">
      <c r="B35">
        <f>B22/$C$6</f>
        <v>1.5349797987628993</v>
      </c>
      <c r="C35">
        <f>C22/$C$6</f>
        <v>1.5774045559151777</v>
      </c>
      <c r="D35">
        <f>D22/$C$6</f>
        <v>1.4577558993020718</v>
      </c>
      <c r="E35">
        <f>E22/$C$6</f>
        <v>1.4363325320837432</v>
      </c>
      <c r="F35">
        <f>F22/$C$6</f>
        <v>1.4913121416560469</v>
      </c>
      <c r="G35">
        <f>G22/$C$6</f>
        <v>1.5887662737328805</v>
      </c>
      <c r="H35">
        <f>H22/$C$6</f>
        <v>0.72128544316149001</v>
      </c>
      <c r="I35">
        <f>I22/$C$6</f>
        <v>0.81232601405645</v>
      </c>
      <c r="J35">
        <f>J22/$C$6</f>
        <v>0.39585952269269215</v>
      </c>
      <c r="K35">
        <f>K22/$C$6</f>
        <v>0.44082930463613612</v>
      </c>
    </row>
    <row r="38" spans="1:11" x14ac:dyDescent="0.2">
      <c r="A38" t="s">
        <v>5</v>
      </c>
      <c r="B38">
        <v>0</v>
      </c>
      <c r="C38">
        <v>0</v>
      </c>
      <c r="D38">
        <v>0.04</v>
      </c>
      <c r="E38">
        <v>0.04</v>
      </c>
      <c r="F38">
        <v>0.2</v>
      </c>
      <c r="G38">
        <v>0.2</v>
      </c>
      <c r="H38">
        <v>1</v>
      </c>
      <c r="I38">
        <v>1</v>
      </c>
      <c r="J38">
        <v>5</v>
      </c>
      <c r="K38">
        <v>5</v>
      </c>
    </row>
    <row r="39" spans="1:11" x14ac:dyDescent="0.2">
      <c r="A39" t="s">
        <v>1</v>
      </c>
      <c r="B39" s="2">
        <v>2593525</v>
      </c>
      <c r="C39" s="2">
        <v>3209008</v>
      </c>
      <c r="D39" s="2">
        <v>3351712</v>
      </c>
      <c r="E39" s="2">
        <v>3774776</v>
      </c>
      <c r="F39" s="2">
        <v>3863354</v>
      </c>
      <c r="G39" s="2">
        <v>3779620</v>
      </c>
      <c r="H39" s="2">
        <v>1558863</v>
      </c>
      <c r="I39" s="2">
        <v>1174805</v>
      </c>
      <c r="J39" s="2">
        <v>880586</v>
      </c>
      <c r="K39" s="2">
        <v>642105</v>
      </c>
    </row>
    <row r="40" spans="1:11" x14ac:dyDescent="0.2">
      <c r="A40" t="s">
        <v>2</v>
      </c>
      <c r="B40" s="2">
        <v>539786</v>
      </c>
      <c r="C40" s="2">
        <v>521488</v>
      </c>
      <c r="D40" s="2">
        <v>769100</v>
      </c>
      <c r="E40" s="2">
        <v>919283</v>
      </c>
      <c r="F40" s="2">
        <v>581936</v>
      </c>
      <c r="G40" s="2">
        <v>546604</v>
      </c>
      <c r="H40" s="2">
        <v>215627</v>
      </c>
      <c r="I40" s="2">
        <v>178136</v>
      </c>
      <c r="J40" s="2">
        <v>204875</v>
      </c>
      <c r="K40" s="2">
        <v>159865</v>
      </c>
    </row>
    <row r="41" spans="1:11" x14ac:dyDescent="0.2">
      <c r="A41" t="s">
        <v>3</v>
      </c>
      <c r="B41" s="2">
        <v>2416018</v>
      </c>
      <c r="C41" s="2">
        <v>2107921</v>
      </c>
      <c r="D41" s="2">
        <v>2518028</v>
      </c>
      <c r="E41" s="2">
        <v>2830475</v>
      </c>
      <c r="F41" s="2">
        <v>2751734</v>
      </c>
      <c r="G41" s="2">
        <v>2738587</v>
      </c>
      <c r="H41" s="2">
        <v>1119595</v>
      </c>
      <c r="I41" s="2">
        <v>1058112</v>
      </c>
      <c r="J41" s="2">
        <v>478523</v>
      </c>
      <c r="K41" s="2">
        <v>505403</v>
      </c>
    </row>
    <row r="43" spans="1:11" x14ac:dyDescent="0.2">
      <c r="B43" s="7">
        <v>2901266.5</v>
      </c>
      <c r="C43">
        <f>AVERAGE(B40:C40)</f>
        <v>530637</v>
      </c>
    </row>
    <row r="44" spans="1:11" x14ac:dyDescent="0.2">
      <c r="B44" s="7">
        <v>3563244</v>
      </c>
      <c r="C44">
        <f>AVERAGE(D40:E40)</f>
        <v>844191.5</v>
      </c>
    </row>
    <row r="45" spans="1:11" x14ac:dyDescent="0.2">
      <c r="B45" s="7">
        <v>3821487</v>
      </c>
      <c r="C45">
        <f>AVERAGE(F40:G40)</f>
        <v>564270</v>
      </c>
    </row>
    <row r="46" spans="1:11" x14ac:dyDescent="0.2">
      <c r="B46" s="7">
        <v>1366834</v>
      </c>
      <c r="C46">
        <f>AVERAGE(H40:I40)</f>
        <v>196881.5</v>
      </c>
    </row>
    <row r="47" spans="1:11" x14ac:dyDescent="0.2">
      <c r="B47" s="7">
        <v>761345.5</v>
      </c>
      <c r="C47">
        <f>AVERAGE(J40:K40)</f>
        <v>182370</v>
      </c>
    </row>
    <row r="48" spans="1:11" x14ac:dyDescent="0.2">
      <c r="A48" s="7" t="s">
        <v>3</v>
      </c>
      <c r="B48" s="7">
        <v>0.83274597490440816</v>
      </c>
      <c r="C48" s="7">
        <v>0.72655200754567018</v>
      </c>
      <c r="D48" s="7">
        <v>0.70666729530730987</v>
      </c>
      <c r="E48" s="7">
        <v>0.79435340380843977</v>
      </c>
      <c r="F48" s="7">
        <v>0.72006891558181407</v>
      </c>
      <c r="G48" s="7">
        <v>0.71662863173419145</v>
      </c>
      <c r="H48" s="7">
        <v>0.81911556194826873</v>
      </c>
      <c r="I48" s="7">
        <v>0.7741335085313944</v>
      </c>
      <c r="J48" s="7">
        <v>0.62852279287130486</v>
      </c>
      <c r="K48" s="7">
        <v>0.6638287085166984</v>
      </c>
    </row>
    <row r="49" spans="1:11" x14ac:dyDescent="0.2">
      <c r="B49" s="7"/>
    </row>
    <row r="50" spans="1:11" x14ac:dyDescent="0.2">
      <c r="A50" t="s">
        <v>2</v>
      </c>
      <c r="B50">
        <f>B40/$C$6</f>
        <v>0.22200529281254647</v>
      </c>
      <c r="C50">
        <f>C40/$C$6</f>
        <v>0.21447961995722237</v>
      </c>
      <c r="D50">
        <f>D40/$C$7</f>
        <v>0.29620215382985998</v>
      </c>
      <c r="E50">
        <f>E40/$C$7</f>
        <v>0.35404187307134982</v>
      </c>
      <c r="F50">
        <f>F40/$C$8</f>
        <v>0.33685360914374496</v>
      </c>
      <c r="G50">
        <f>G40/$C$8</f>
        <v>0.31640168364288779</v>
      </c>
      <c r="H50">
        <f>H40/$C$9</f>
        <v>0.35905817312895999</v>
      </c>
      <c r="I50">
        <f>I40/$C$9</f>
        <v>0.29662883928497091</v>
      </c>
      <c r="J50">
        <f>J40/$C$10</f>
        <v>0.45971608114339441</v>
      </c>
      <c r="K50">
        <f>K40/$C$10</f>
        <v>0.35871878614759606</v>
      </c>
    </row>
    <row r="51" spans="1:11" x14ac:dyDescent="0.2">
      <c r="A51" t="s">
        <v>3</v>
      </c>
      <c r="B51">
        <f>B41/$C$43</f>
        <v>4.5530522749073281</v>
      </c>
      <c r="C51">
        <f>C41/$C$43</f>
        <v>3.9724350167817173</v>
      </c>
      <c r="D51">
        <f>D41/$C$44</f>
        <v>2.9827687201304443</v>
      </c>
      <c r="E51">
        <f>E41/$C$44</f>
        <v>3.3528826101660583</v>
      </c>
      <c r="F51">
        <f>F41/$C$45</f>
        <v>4.8766264376982651</v>
      </c>
      <c r="G51">
        <f>G41/$C$45</f>
        <v>4.8533273078490797</v>
      </c>
      <c r="H51">
        <f>H41/$C$46</f>
        <v>5.686643996515671</v>
      </c>
      <c r="I51">
        <f>I41/$C$46</f>
        <v>5.3743597036796249</v>
      </c>
      <c r="J51">
        <f>J41/$C$47</f>
        <v>2.6239129242748258</v>
      </c>
      <c r="K51">
        <f>K41/$C$47</f>
        <v>2.7713055875418107</v>
      </c>
    </row>
    <row r="53" spans="1:11" x14ac:dyDescent="0.2">
      <c r="B53">
        <f t="shared" ref="B53:K53" si="2">B40/$C$6</f>
        <v>0.22200529281254647</v>
      </c>
      <c r="C53">
        <f t="shared" si="2"/>
        <v>0.21447961995722237</v>
      </c>
      <c r="D53">
        <f t="shared" si="2"/>
        <v>0.31631844972290774</v>
      </c>
      <c r="E53">
        <f t="shared" si="2"/>
        <v>0.37808630011263011</v>
      </c>
      <c r="F53">
        <f t="shared" si="2"/>
        <v>0.23934090931991944</v>
      </c>
      <c r="G53">
        <f t="shared" si="2"/>
        <v>0.22480942646254098</v>
      </c>
      <c r="H53">
        <f t="shared" si="2"/>
        <v>8.868391413132419E-2</v>
      </c>
      <c r="I53">
        <f t="shared" si="2"/>
        <v>7.3264469327577547E-2</v>
      </c>
      <c r="J53">
        <f t="shared" si="2"/>
        <v>8.426178960730818E-2</v>
      </c>
      <c r="K53">
        <f t="shared" si="2"/>
        <v>6.5749901137631836E-2</v>
      </c>
    </row>
    <row r="54" spans="1:11" x14ac:dyDescent="0.2">
      <c r="B54">
        <f t="shared" ref="B54:K54" si="3">B41/$C$6</f>
        <v>0.99366931252456137</v>
      </c>
      <c r="C54">
        <f t="shared" si="3"/>
        <v>0.86695397589177148</v>
      </c>
      <c r="D54">
        <f t="shared" si="3"/>
        <v>1.0356243834597243</v>
      </c>
      <c r="E54">
        <f t="shared" si="3"/>
        <v>1.1641288050701435</v>
      </c>
      <c r="F54">
        <f t="shared" si="3"/>
        <v>1.1317438992716369</v>
      </c>
      <c r="G54">
        <f t="shared" si="3"/>
        <v>1.1263367498001675</v>
      </c>
      <c r="H54">
        <f t="shared" si="3"/>
        <v>0.46047140127099062</v>
      </c>
      <c r="I54">
        <f t="shared" si="3"/>
        <v>0.43518443306878868</v>
      </c>
      <c r="J54">
        <f t="shared" si="3"/>
        <v>0.19680880706898321</v>
      </c>
      <c r="K54">
        <f t="shared" si="3"/>
        <v>0.20786411837902322</v>
      </c>
    </row>
    <row r="57" spans="1:11" x14ac:dyDescent="0.2">
      <c r="A57" t="s">
        <v>6</v>
      </c>
      <c r="B57">
        <v>0</v>
      </c>
      <c r="C57">
        <v>0</v>
      </c>
      <c r="D57">
        <v>0.04</v>
      </c>
      <c r="E57">
        <v>0.04</v>
      </c>
      <c r="F57">
        <v>0.2</v>
      </c>
      <c r="G57">
        <v>0.2</v>
      </c>
      <c r="H57">
        <v>1</v>
      </c>
      <c r="I57">
        <v>1</v>
      </c>
      <c r="J57">
        <v>5</v>
      </c>
      <c r="K57">
        <v>5</v>
      </c>
    </row>
    <row r="58" spans="1:11" x14ac:dyDescent="0.2">
      <c r="A58" t="s">
        <v>1</v>
      </c>
      <c r="B58" s="2">
        <v>5682977</v>
      </c>
      <c r="C58" s="2">
        <v>5082456</v>
      </c>
      <c r="D58" s="2">
        <v>5228112</v>
      </c>
      <c r="E58" s="2">
        <v>4889101</v>
      </c>
      <c r="F58" s="2">
        <v>4496965</v>
      </c>
      <c r="G58" s="2">
        <v>3746799</v>
      </c>
      <c r="H58" s="2">
        <v>1658854</v>
      </c>
      <c r="I58" s="2">
        <v>1429945</v>
      </c>
      <c r="J58" s="2">
        <v>1426479</v>
      </c>
      <c r="K58" s="2">
        <v>1619013</v>
      </c>
    </row>
    <row r="59" spans="1:11" x14ac:dyDescent="0.2">
      <c r="A59" t="s">
        <v>2</v>
      </c>
      <c r="B59" s="2">
        <v>3618995</v>
      </c>
      <c r="C59" s="2">
        <v>4257693</v>
      </c>
      <c r="D59" s="2">
        <v>3183130</v>
      </c>
      <c r="E59" s="2">
        <v>3116041</v>
      </c>
      <c r="F59" s="2">
        <v>2909911</v>
      </c>
      <c r="G59" s="2">
        <v>2182726</v>
      </c>
      <c r="H59" s="2">
        <v>789221</v>
      </c>
      <c r="I59" s="2">
        <v>792322</v>
      </c>
      <c r="J59" s="2">
        <v>890628</v>
      </c>
      <c r="K59" s="2">
        <v>807517</v>
      </c>
    </row>
    <row r="60" spans="1:11" x14ac:dyDescent="0.2">
      <c r="A60" t="s">
        <v>3</v>
      </c>
      <c r="B60" s="2">
        <v>3722292</v>
      </c>
      <c r="C60" s="2">
        <v>4025411</v>
      </c>
      <c r="D60" s="2">
        <v>3589008</v>
      </c>
      <c r="E60" s="2">
        <v>3438770</v>
      </c>
      <c r="F60" s="2">
        <v>3462825</v>
      </c>
      <c r="G60" s="2">
        <v>2929535</v>
      </c>
      <c r="H60" s="2">
        <v>1006011</v>
      </c>
      <c r="I60" s="2">
        <v>848200</v>
      </c>
      <c r="J60" s="2">
        <v>783961</v>
      </c>
      <c r="K60" s="2">
        <v>908622</v>
      </c>
    </row>
    <row r="62" spans="1:11" x14ac:dyDescent="0.2">
      <c r="B62">
        <v>5382716.5</v>
      </c>
      <c r="C62">
        <f>AVERAGE(B59:C59)</f>
        <v>3938344</v>
      </c>
    </row>
    <row r="63" spans="1:11" x14ac:dyDescent="0.2">
      <c r="B63">
        <v>5058606.5</v>
      </c>
      <c r="C63">
        <f>AVERAGE(D59:E59)</f>
        <v>3149585.5</v>
      </c>
    </row>
    <row r="64" spans="1:11" x14ac:dyDescent="0.2">
      <c r="B64">
        <v>4121882</v>
      </c>
      <c r="C64">
        <f>AVERAGE(F59:G59)</f>
        <v>2546318.5</v>
      </c>
    </row>
    <row r="65" spans="1:11" x14ac:dyDescent="0.2">
      <c r="B65">
        <v>1544399.5</v>
      </c>
      <c r="C65">
        <f>AVERAGE(H59:I59)</f>
        <v>790771.5</v>
      </c>
    </row>
    <row r="66" spans="1:11" x14ac:dyDescent="0.2">
      <c r="B66">
        <v>1522746</v>
      </c>
      <c r="C66">
        <f>AVERAGE(J59:K59)</f>
        <v>849072.5</v>
      </c>
    </row>
    <row r="67" spans="1:11" x14ac:dyDescent="0.2">
      <c r="A67" t="s">
        <v>3</v>
      </c>
      <c r="B67">
        <v>0.69152666687907494</v>
      </c>
      <c r="C67">
        <v>0.74784005436660095</v>
      </c>
      <c r="D67">
        <v>0.70948550752069761</v>
      </c>
      <c r="E67">
        <v>0.67978602407599797</v>
      </c>
      <c r="F67">
        <v>0.84010774689814027</v>
      </c>
      <c r="G67">
        <v>0.71072752689184215</v>
      </c>
      <c r="H67">
        <v>0.65139298478146357</v>
      </c>
      <c r="I67">
        <v>0.54921022701703803</v>
      </c>
      <c r="J67">
        <v>0.51483372801504645</v>
      </c>
      <c r="K67">
        <v>0.59669964655957064</v>
      </c>
    </row>
    <row r="69" spans="1:11" x14ac:dyDescent="0.2">
      <c r="A69" t="s">
        <v>2</v>
      </c>
      <c r="B69">
        <f>B59/$C$6</f>
        <v>1.4884343881874327</v>
      </c>
      <c r="C69">
        <f>C59/$C$6</f>
        <v>1.7511205944039478</v>
      </c>
      <c r="D69">
        <f>D59/$C$7</f>
        <v>1.2259133557670552</v>
      </c>
      <c r="E69">
        <f>E59/$C$7</f>
        <v>1.2000754851412698</v>
      </c>
      <c r="F69">
        <f>F59/$C$8</f>
        <v>1.6844017600510777</v>
      </c>
      <c r="G69">
        <f>G59/$C$8</f>
        <v>1.263470778353444</v>
      </c>
      <c r="H69">
        <f>H59/$C$9</f>
        <v>1.3141965081135987</v>
      </c>
      <c r="I69">
        <f>I59/$C$9</f>
        <v>1.3193602371218995</v>
      </c>
      <c r="J69">
        <f>J59/$C$10</f>
        <v>1.9984674260723809</v>
      </c>
      <c r="K69">
        <f>K59/$C$10</f>
        <v>1.8119758423266401</v>
      </c>
    </row>
    <row r="70" spans="1:11" x14ac:dyDescent="0.2">
      <c r="A70" t="s">
        <v>3</v>
      </c>
      <c r="B70">
        <f>B60/$C$62</f>
        <v>0.94514140968894544</v>
      </c>
      <c r="C70">
        <f>C60/$C$62</f>
        <v>1.0221075152399079</v>
      </c>
      <c r="D70">
        <f>D60/$C$63</f>
        <v>1.1395175650891205</v>
      </c>
      <c r="E70">
        <f>E60/$C$63</f>
        <v>1.0918166850844342</v>
      </c>
      <c r="F70">
        <f>F60/$C$64</f>
        <v>1.3599339595576909</v>
      </c>
      <c r="G70">
        <f>G60/$C$64</f>
        <v>1.1504982585642762</v>
      </c>
      <c r="H70">
        <f>H60/$C$65</f>
        <v>1.2721892480950565</v>
      </c>
      <c r="I70">
        <f>I60/$C$65</f>
        <v>1.0726233810904919</v>
      </c>
      <c r="J70">
        <f>J60/$C$66</f>
        <v>0.92331455794410955</v>
      </c>
      <c r="K70">
        <f>K60/$C$66</f>
        <v>1.0701347646991275</v>
      </c>
    </row>
    <row r="72" spans="1:11" x14ac:dyDescent="0.2">
      <c r="B72">
        <f>B59/$C$6</f>
        <v>1.4884343881874327</v>
      </c>
      <c r="C72">
        <f t="shared" ref="C72:K72" si="4">C59/$C$6</f>
        <v>1.7511205944039478</v>
      </c>
      <c r="D72">
        <f t="shared" si="4"/>
        <v>1.3091701298484975</v>
      </c>
      <c r="E72">
        <f t="shared" si="4"/>
        <v>1.2815775040866197</v>
      </c>
      <c r="F72">
        <f t="shared" si="4"/>
        <v>1.1967995531811679</v>
      </c>
      <c r="G72">
        <f t="shared" si="4"/>
        <v>0.89772006824845085</v>
      </c>
      <c r="H72">
        <f t="shared" si="4"/>
        <v>0.32459389313322451</v>
      </c>
      <c r="I72">
        <f t="shared" si="4"/>
        <v>0.32586928451612757</v>
      </c>
      <c r="J72">
        <f t="shared" si="4"/>
        <v>0.36630095987493677</v>
      </c>
      <c r="K72">
        <f t="shared" si="4"/>
        <v>0.33211874342074282</v>
      </c>
    </row>
    <row r="73" spans="1:11" x14ac:dyDescent="0.2">
      <c r="B73">
        <f>B60/$C$6</f>
        <v>1.5309187815056322</v>
      </c>
      <c r="C73">
        <f t="shared" ref="C73:K73" si="5">C60/$C$6</f>
        <v>1.6555867468697696</v>
      </c>
      <c r="D73">
        <f t="shared" si="5"/>
        <v>1.4761012177910724</v>
      </c>
      <c r="E73">
        <f t="shared" si="5"/>
        <v>1.4143107467866902</v>
      </c>
      <c r="F73">
        <f t="shared" si="5"/>
        <v>1.4242041810710284</v>
      </c>
      <c r="G73">
        <f t="shared" si="5"/>
        <v>1.2048705884917417</v>
      </c>
      <c r="H73">
        <f t="shared" si="5"/>
        <v>0.41375613044362519</v>
      </c>
      <c r="I73">
        <f t="shared" si="5"/>
        <v>0.34885100644255668</v>
      </c>
      <c r="J73">
        <f t="shared" si="5"/>
        <v>0.32243053980395331</v>
      </c>
      <c r="K73">
        <f t="shared" si="5"/>
        <v>0.37370160242377831</v>
      </c>
    </row>
    <row r="76" spans="1:11" x14ac:dyDescent="0.2">
      <c r="A76" t="s">
        <v>7</v>
      </c>
      <c r="B76">
        <v>0</v>
      </c>
      <c r="C76">
        <v>0</v>
      </c>
      <c r="D76">
        <v>0.04</v>
      </c>
      <c r="E76">
        <v>0.04</v>
      </c>
      <c r="F76">
        <v>0.2</v>
      </c>
      <c r="G76">
        <v>0.2</v>
      </c>
      <c r="H76">
        <v>1</v>
      </c>
      <c r="I76">
        <v>1</v>
      </c>
      <c r="J76">
        <v>5</v>
      </c>
      <c r="K76">
        <v>5</v>
      </c>
    </row>
    <row r="77" spans="1:11" x14ac:dyDescent="0.2">
      <c r="A77" t="s">
        <v>1</v>
      </c>
      <c r="B77" s="2">
        <v>8137828</v>
      </c>
      <c r="C77" s="2">
        <v>8318159</v>
      </c>
      <c r="D77" s="2">
        <v>6453344</v>
      </c>
      <c r="E77" s="2">
        <v>6134887</v>
      </c>
      <c r="F77" s="2">
        <v>5899206</v>
      </c>
      <c r="G77" s="2">
        <v>5181171</v>
      </c>
      <c r="H77" s="2">
        <v>1532923</v>
      </c>
      <c r="I77" s="2">
        <v>1834661</v>
      </c>
      <c r="J77" s="2">
        <v>1568879</v>
      </c>
      <c r="K77" s="2">
        <v>1024249</v>
      </c>
    </row>
    <row r="78" spans="1:11" x14ac:dyDescent="0.2">
      <c r="A78" t="s">
        <v>2</v>
      </c>
      <c r="B78" s="2">
        <v>3247754</v>
      </c>
      <c r="C78" s="2">
        <v>2613238</v>
      </c>
      <c r="D78" s="2">
        <v>2440596</v>
      </c>
      <c r="E78" s="2">
        <v>945075</v>
      </c>
      <c r="F78" s="2">
        <v>1890440</v>
      </c>
      <c r="G78" s="2">
        <v>2028180</v>
      </c>
      <c r="H78" s="2">
        <v>431782</v>
      </c>
      <c r="I78" s="2">
        <v>413576</v>
      </c>
      <c r="J78" s="2">
        <v>435281</v>
      </c>
      <c r="K78" s="2">
        <v>387782</v>
      </c>
    </row>
    <row r="79" spans="1:11" x14ac:dyDescent="0.2">
      <c r="A79" t="s">
        <v>3</v>
      </c>
      <c r="B79" s="2">
        <v>5961600</v>
      </c>
      <c r="C79" s="2">
        <v>6506273</v>
      </c>
      <c r="D79" s="2">
        <v>5137990</v>
      </c>
      <c r="E79" s="2">
        <v>5367601</v>
      </c>
      <c r="F79" s="2">
        <v>4189727</v>
      </c>
      <c r="G79" s="2">
        <v>4622320</v>
      </c>
      <c r="H79" s="2">
        <v>1313108</v>
      </c>
      <c r="I79" s="2">
        <v>1233062</v>
      </c>
      <c r="J79" s="2">
        <v>1303591</v>
      </c>
      <c r="K79" s="2">
        <v>972232</v>
      </c>
    </row>
    <row r="81" spans="1:14" x14ac:dyDescent="0.2">
      <c r="B81">
        <v>8227993.5</v>
      </c>
      <c r="C81">
        <f>AVERAGE(B78:C78)</f>
        <v>2930496</v>
      </c>
    </row>
    <row r="82" spans="1:14" x14ac:dyDescent="0.2">
      <c r="B82">
        <v>6294115.5</v>
      </c>
      <c r="C82">
        <f>AVERAGE(D78:E78)</f>
        <v>1692835.5</v>
      </c>
    </row>
    <row r="83" spans="1:14" x14ac:dyDescent="0.2">
      <c r="B83">
        <v>5540188.5</v>
      </c>
      <c r="C83">
        <f>AVERAGE(F78:G78)</f>
        <v>1959310</v>
      </c>
    </row>
    <row r="84" spans="1:14" x14ac:dyDescent="0.2">
      <c r="B84">
        <v>1683792</v>
      </c>
      <c r="C84">
        <f>AVERAGE(H78:I78)</f>
        <v>422679</v>
      </c>
    </row>
    <row r="85" spans="1:14" x14ac:dyDescent="0.2">
      <c r="B85">
        <v>1296564</v>
      </c>
      <c r="C85">
        <f>AVERAGE(J78:K78)</f>
        <v>411531.5</v>
      </c>
    </row>
    <row r="86" spans="1:14" x14ac:dyDescent="0.2">
      <c r="A86" t="s">
        <v>3</v>
      </c>
      <c r="B86">
        <v>0.64195213571814314</v>
      </c>
      <c r="C86">
        <v>0.55637805255922967</v>
      </c>
      <c r="D86">
        <v>0.58464052653625442</v>
      </c>
      <c r="E86">
        <v>0.59160020180754547</v>
      </c>
      <c r="F86">
        <v>0.4671110017285513</v>
      </c>
      <c r="G86">
        <v>0.4909484578006687</v>
      </c>
      <c r="H86">
        <v>0.53839429098130887</v>
      </c>
      <c r="I86">
        <v>0.76272781911304954</v>
      </c>
      <c r="J86">
        <v>0.32756886663519885</v>
      </c>
      <c r="K86">
        <v>0.48800213487340388</v>
      </c>
    </row>
    <row r="88" spans="1:14" x14ac:dyDescent="0.2">
      <c r="A88" t="s">
        <v>2</v>
      </c>
      <c r="B88">
        <f>B78/$C$6</f>
        <v>1.3357489407897185</v>
      </c>
      <c r="C88">
        <f>C78/$C$6</f>
        <v>1.0747827238551451</v>
      </c>
      <c r="D88">
        <f>D78/$C$7</f>
        <v>0.93994251960543607</v>
      </c>
      <c r="E88">
        <f>E78/$C$7</f>
        <v>0.36397510145722911</v>
      </c>
      <c r="F88">
        <f>F78/$C$8</f>
        <v>1.0942810495822586</v>
      </c>
      <c r="G88">
        <f>G78/$C$8</f>
        <v>1.1740118380597877</v>
      </c>
      <c r="H88">
        <f>H78/$C$9</f>
        <v>0.71899556229029116</v>
      </c>
      <c r="I88">
        <f>I78/$C$9</f>
        <v>0.68867926099228183</v>
      </c>
      <c r="J88">
        <f>J78/$C$10</f>
        <v>0.97672080788860449</v>
      </c>
      <c r="K88">
        <f>K78/$C$10</f>
        <v>0.87013848140548022</v>
      </c>
    </row>
    <row r="89" spans="1:14" x14ac:dyDescent="0.2">
      <c r="A89" t="s">
        <v>3</v>
      </c>
      <c r="B89">
        <f>B79/$C$81</f>
        <v>2.034331389635065</v>
      </c>
      <c r="C89">
        <f>C79/$C$81</f>
        <v>2.2201951478521043</v>
      </c>
      <c r="D89">
        <f>D79/$C$82</f>
        <v>3.0351383817269899</v>
      </c>
      <c r="E89">
        <f>E79/$C$82</f>
        <v>3.1707753056927266</v>
      </c>
      <c r="F89">
        <f>F79/$C$83</f>
        <v>2.1383686093573759</v>
      </c>
      <c r="G89">
        <f>G79/$C$83</f>
        <v>2.3591570501860351</v>
      </c>
      <c r="H89">
        <f>H79/$C$84</f>
        <v>3.1066317465499824</v>
      </c>
      <c r="I89">
        <f>I79/$C$84</f>
        <v>2.9172539917999236</v>
      </c>
      <c r="J89">
        <f>J79/$C$85</f>
        <v>3.1676578828109148</v>
      </c>
      <c r="K89">
        <f>K79/$C$85</f>
        <v>2.3624728605222201</v>
      </c>
    </row>
    <row r="91" spans="1:14" x14ac:dyDescent="0.2">
      <c r="B91">
        <f>B78/$C$6</f>
        <v>1.3357489407897185</v>
      </c>
      <c r="C91">
        <f t="shared" ref="C91:K92" si="6">C78/$C$6</f>
        <v>1.0747827238551451</v>
      </c>
      <c r="D91">
        <f t="shared" si="6"/>
        <v>1.0037778482901181</v>
      </c>
      <c r="E91">
        <f t="shared" si="6"/>
        <v>0.38869413453631135</v>
      </c>
      <c r="F91">
        <f t="shared" si="6"/>
        <v>0.77750754140446465</v>
      </c>
      <c r="G91">
        <f t="shared" si="6"/>
        <v>0.83415778619036152</v>
      </c>
      <c r="H91">
        <f t="shared" si="6"/>
        <v>0.17758498616338131</v>
      </c>
      <c r="I91">
        <f t="shared" si="6"/>
        <v>0.17009715142712431</v>
      </c>
      <c r="J91">
        <f t="shared" si="6"/>
        <v>0.17902406853963984</v>
      </c>
      <c r="K91">
        <f t="shared" si="6"/>
        <v>0.15948849443563726</v>
      </c>
    </row>
    <row r="92" spans="1:14" x14ac:dyDescent="0.2">
      <c r="B92">
        <f>B79/$C$6</f>
        <v>2.4519101155481562</v>
      </c>
      <c r="C92">
        <f t="shared" si="6"/>
        <v>2.6759253527941911</v>
      </c>
      <c r="D92">
        <f t="shared" si="6"/>
        <v>2.113172580277991</v>
      </c>
      <c r="E92">
        <f t="shared" si="6"/>
        <v>2.2076078885075145</v>
      </c>
      <c r="F92">
        <f t="shared" si="6"/>
        <v>1.723167272659224</v>
      </c>
      <c r="G92">
        <f t="shared" si="6"/>
        <v>1.9010858100678598</v>
      </c>
      <c r="H92">
        <f t="shared" si="6"/>
        <v>0.54006018317351179</v>
      </c>
      <c r="I92">
        <f t="shared" si="6"/>
        <v>0.50713855188171642</v>
      </c>
      <c r="J92">
        <f t="shared" si="6"/>
        <v>0.53614599426958143</v>
      </c>
      <c r="K92">
        <f t="shared" si="6"/>
        <v>0.39986337148745554</v>
      </c>
    </row>
    <row r="95" spans="1:14" x14ac:dyDescent="0.2">
      <c r="A95" t="s">
        <v>8</v>
      </c>
      <c r="N95">
        <v>1228485.5</v>
      </c>
    </row>
    <row r="96" spans="1:14" x14ac:dyDescent="0.2">
      <c r="A96" t="s">
        <v>1</v>
      </c>
      <c r="B96" s="3">
        <v>1206173</v>
      </c>
      <c r="C96" s="3">
        <v>1250798</v>
      </c>
      <c r="D96" s="3">
        <v>1085175</v>
      </c>
      <c r="E96" s="3">
        <v>1291321</v>
      </c>
      <c r="F96" s="3">
        <v>887612</v>
      </c>
      <c r="G96" s="3">
        <v>907214</v>
      </c>
      <c r="H96" s="3">
        <v>244196</v>
      </c>
      <c r="I96" s="3">
        <v>240353</v>
      </c>
      <c r="J96" s="3">
        <v>337253</v>
      </c>
      <c r="K96" s="3">
        <v>294561</v>
      </c>
      <c r="N96">
        <v>1188248</v>
      </c>
    </row>
    <row r="97" spans="1:14" x14ac:dyDescent="0.2">
      <c r="A97" t="s">
        <v>2</v>
      </c>
      <c r="B97" s="4">
        <v>147797</v>
      </c>
      <c r="C97" s="4">
        <v>113201</v>
      </c>
      <c r="D97" s="4">
        <v>105233</v>
      </c>
      <c r="E97" s="4">
        <v>140876</v>
      </c>
      <c r="F97" s="4">
        <v>53677</v>
      </c>
      <c r="G97" s="4">
        <v>53521</v>
      </c>
      <c r="H97" s="4">
        <v>19396</v>
      </c>
      <c r="I97" s="4">
        <v>16251</v>
      </c>
      <c r="J97" s="4">
        <v>19545</v>
      </c>
      <c r="K97" s="4">
        <v>18136</v>
      </c>
      <c r="L97" s="5"/>
      <c r="M97" s="5">
        <v>130499</v>
      </c>
      <c r="N97">
        <v>897413</v>
      </c>
    </row>
    <row r="98" spans="1:14" x14ac:dyDescent="0.2">
      <c r="A98" t="s">
        <v>3</v>
      </c>
      <c r="B98" s="4">
        <v>322319</v>
      </c>
      <c r="C98" s="4">
        <v>449115</v>
      </c>
      <c r="D98" s="4">
        <v>385850</v>
      </c>
      <c r="E98" s="4">
        <v>281409</v>
      </c>
      <c r="F98" s="4">
        <v>183892</v>
      </c>
      <c r="G98" s="4">
        <v>227573</v>
      </c>
      <c r="H98" s="4">
        <v>57876</v>
      </c>
      <c r="I98" s="4">
        <v>65768</v>
      </c>
      <c r="J98" s="4">
        <v>89630</v>
      </c>
      <c r="K98" s="4">
        <v>70198</v>
      </c>
      <c r="L98" s="5"/>
      <c r="M98" s="5">
        <f>AVERAGE(D97:E97)</f>
        <v>123054.5</v>
      </c>
      <c r="N98">
        <v>242274.5</v>
      </c>
    </row>
    <row r="99" spans="1:14" x14ac:dyDescent="0.2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>
        <f>AVERAGE(F97:G97)</f>
        <v>53599</v>
      </c>
      <c r="N99">
        <v>315907</v>
      </c>
    </row>
    <row r="100" spans="1:14" x14ac:dyDescent="0.2">
      <c r="A100" t="s">
        <v>2</v>
      </c>
      <c r="B100" s="5">
        <v>1.1325527399999999</v>
      </c>
      <c r="C100" s="5">
        <v>0.86744726000000005</v>
      </c>
      <c r="D100" s="5">
        <v>0.80638931999999997</v>
      </c>
      <c r="E100" s="5">
        <v>1.07951785</v>
      </c>
      <c r="F100" s="5">
        <v>0.41132116000000002</v>
      </c>
      <c r="G100" s="5">
        <v>0.41012575000000001</v>
      </c>
      <c r="H100" s="5">
        <v>0.14862949</v>
      </c>
      <c r="I100" s="5">
        <v>0.12452969</v>
      </c>
      <c r="J100" s="5">
        <v>0.14977125999999999</v>
      </c>
      <c r="K100" s="5">
        <v>0.13897424999999999</v>
      </c>
      <c r="L100" s="5"/>
      <c r="M100" s="5">
        <f>AVERAGE(H97:I97)</f>
        <v>17823.5</v>
      </c>
    </row>
    <row r="101" spans="1:14" x14ac:dyDescent="0.2">
      <c r="A101" t="s">
        <v>3</v>
      </c>
      <c r="B101" s="5">
        <v>2.4698963200000001</v>
      </c>
      <c r="C101" s="5">
        <v>3.4415206199999999</v>
      </c>
      <c r="D101" s="5">
        <v>2.95672764</v>
      </c>
      <c r="E101" s="5">
        <v>2.15640733</v>
      </c>
      <c r="F101" s="5">
        <v>1.4091449</v>
      </c>
      <c r="G101" s="5">
        <v>1.74386777</v>
      </c>
      <c r="H101" s="5">
        <v>0.44349765000000002</v>
      </c>
      <c r="I101" s="5">
        <v>0.50397320999999995</v>
      </c>
      <c r="J101" s="5">
        <v>0.68682518999999997</v>
      </c>
      <c r="K101" s="5">
        <v>0.53791982999999999</v>
      </c>
      <c r="L101" s="5"/>
      <c r="M101" s="5">
        <f>AVERAGE(J97:K97)</f>
        <v>18840.5</v>
      </c>
    </row>
    <row r="103" spans="1:14" x14ac:dyDescent="0.2">
      <c r="B103">
        <f>B98/$M$97</f>
        <v>2.4698963210446059</v>
      </c>
      <c r="C103">
        <f>C98/$M$97</f>
        <v>3.4415206246791161</v>
      </c>
      <c r="D103">
        <f>D98/$M$98</f>
        <v>3.1356025175836724</v>
      </c>
      <c r="E103">
        <f>E98/$M$98</f>
        <v>2.2868647631740409</v>
      </c>
      <c r="F103">
        <f>F98/$M$99</f>
        <v>3.430884904569115</v>
      </c>
      <c r="G103">
        <f>G98/$M$99</f>
        <v>4.2458441388831885</v>
      </c>
      <c r="H103">
        <f>H98/$M$100</f>
        <v>3.2471736752040843</v>
      </c>
      <c r="I103">
        <f>I98/$M$100</f>
        <v>3.6899598844222514</v>
      </c>
      <c r="J103">
        <f>J98/$M$101</f>
        <v>4.7573047424431412</v>
      </c>
      <c r="K103">
        <f>K98/$M$101</f>
        <v>3.7259096096175792</v>
      </c>
    </row>
    <row r="105" spans="1:14" x14ac:dyDescent="0.2">
      <c r="A105" t="s">
        <v>3</v>
      </c>
      <c r="B105">
        <f>B98/$N$95</f>
        <v>0.26237102513623484</v>
      </c>
      <c r="C105">
        <f>C98/$N$95</f>
        <v>0.36558429057567227</v>
      </c>
      <c r="D105">
        <f>D98/$N$96</f>
        <v>0.32472177525230422</v>
      </c>
      <c r="E105">
        <f>E98/$N$96</f>
        <v>0.23682682403000047</v>
      </c>
      <c r="F105">
        <f>F98/$N$97</f>
        <v>0.20491345679191186</v>
      </c>
      <c r="G105">
        <f>G98/$N$97</f>
        <v>0.25358781296905664</v>
      </c>
      <c r="H105">
        <f>H98/$N$98</f>
        <v>0.23888605693129075</v>
      </c>
      <c r="I105">
        <f>I98/$N$98</f>
        <v>0.27146067786746025</v>
      </c>
      <c r="J105">
        <f>J98/$N$99</f>
        <v>0.28372274118648844</v>
      </c>
      <c r="K105">
        <f>K98/$N$99</f>
        <v>0.22221096715172503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Chronic, Carboplatin</vt:lpstr>
      <vt:lpstr>Chronic, Doxorubicin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Rickard, Brittany Patricia</dc:creator>
  <cp:lastModifiedBy>Rickard, Brittany Patricia</cp:lastModifiedBy>
  <dcterms:created xsi:type="dcterms:W3CDTF">2025-07-01T12:33:04Z</dcterms:created>
  <dcterms:modified xsi:type="dcterms:W3CDTF">2025-07-01T17:31:22Z</dcterms:modified>
</cp:coreProperties>
</file>