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50" windowWidth="27560" windowHeight="12560"/>
  </bookViews>
  <sheets>
    <sheet name="ER scoring" sheetId="1" r:id="rId1"/>
    <sheet name="PR scoring" sheetId="3" r:id="rId2"/>
    <sheet name="IHC SAS" sheetId="2" r:id="rId3"/>
    <sheet name="SAS output and graphs" sheetId="4" r:id="rId4"/>
  </sheets>
  <externalReferences>
    <externalReference r:id="rId5"/>
  </externalReferences>
  <definedNames>
    <definedName name="_xlnm.Print_Area" localSheetId="1">'PR scoring'!$A$1:$O$97</definedName>
    <definedName name="_xlnm.Print_Area" localSheetId="3">'SAS output and graphs'!$A$1:$Z$50</definedName>
    <definedName name="_xlnm.Print_Titles" localSheetId="0">'ER scoring'!$1:$3</definedName>
    <definedName name="_xlnm.Print_Titles" localSheetId="2">'IHC SAS'!$1:$1</definedName>
  </definedNames>
  <calcPr calcId="144525"/>
</workbook>
</file>

<file path=xl/calcChain.xml><?xml version="1.0" encoding="utf-8"?>
<calcChain xmlns="http://schemas.openxmlformats.org/spreadsheetml/2006/main">
  <c r="M97" i="3" l="1"/>
  <c r="F97" i="3"/>
  <c r="O97" i="3" s="1"/>
  <c r="M96" i="3"/>
  <c r="F96" i="3"/>
  <c r="M95" i="3"/>
  <c r="F95" i="3"/>
  <c r="M94" i="3"/>
  <c r="F94" i="3"/>
  <c r="M93" i="3"/>
  <c r="F93" i="3"/>
  <c r="M92" i="3"/>
  <c r="F92" i="3"/>
  <c r="M91" i="3"/>
  <c r="F91" i="3"/>
  <c r="O91" i="3" s="1"/>
  <c r="M90" i="3"/>
  <c r="F90" i="3"/>
  <c r="M89" i="3"/>
  <c r="F89" i="3"/>
  <c r="M88" i="3"/>
  <c r="F88" i="3"/>
  <c r="M87" i="3"/>
  <c r="F87" i="3"/>
  <c r="M86" i="3"/>
  <c r="F86" i="3"/>
  <c r="M85" i="3"/>
  <c r="F85" i="3"/>
  <c r="M84" i="3"/>
  <c r="O84" i="3" s="1"/>
  <c r="F84" i="3"/>
  <c r="M83" i="3"/>
  <c r="F83" i="3"/>
  <c r="O83" i="3" s="1"/>
  <c r="M82" i="3"/>
  <c r="F82" i="3"/>
  <c r="M81" i="3"/>
  <c r="F81" i="3"/>
  <c r="M80" i="3"/>
  <c r="F80" i="3"/>
  <c r="M79" i="3"/>
  <c r="F79" i="3"/>
  <c r="M78" i="3"/>
  <c r="F78" i="3"/>
  <c r="M77" i="3"/>
  <c r="F77" i="3"/>
  <c r="M76" i="3"/>
  <c r="F76" i="3"/>
  <c r="O76" i="3" s="1"/>
  <c r="M75" i="3"/>
  <c r="F75" i="3"/>
  <c r="M74" i="3"/>
  <c r="F74" i="3"/>
  <c r="O74" i="3" s="1"/>
  <c r="M73" i="3"/>
  <c r="F73" i="3"/>
  <c r="M72" i="3"/>
  <c r="F72" i="3"/>
  <c r="O72" i="3" s="1"/>
  <c r="M71" i="3"/>
  <c r="F71" i="3"/>
  <c r="M70" i="3"/>
  <c r="F70" i="3"/>
  <c r="M69" i="3"/>
  <c r="F69" i="3"/>
  <c r="M68" i="3"/>
  <c r="F68" i="3"/>
  <c r="O68" i="3" s="1"/>
  <c r="M67" i="3"/>
  <c r="F67" i="3"/>
  <c r="M66" i="3"/>
  <c r="F66" i="3"/>
  <c r="O66" i="3" s="1"/>
  <c r="M65" i="3"/>
  <c r="F65" i="3"/>
  <c r="M64" i="3"/>
  <c r="F64" i="3"/>
  <c r="O64" i="3" s="1"/>
  <c r="M63" i="3"/>
  <c r="F63" i="3"/>
  <c r="M62" i="3"/>
  <c r="F62" i="3"/>
  <c r="M61" i="3"/>
  <c r="F61" i="3"/>
  <c r="M60" i="3"/>
  <c r="F60" i="3"/>
  <c r="O60" i="3" s="1"/>
  <c r="M59" i="3"/>
  <c r="F59" i="3"/>
  <c r="M58" i="3"/>
  <c r="F58" i="3"/>
  <c r="M57" i="3"/>
  <c r="F57" i="3"/>
  <c r="M56" i="3"/>
  <c r="F56" i="3"/>
  <c r="O56" i="3" s="1"/>
  <c r="M55" i="3"/>
  <c r="F55" i="3"/>
  <c r="M54" i="3"/>
  <c r="F54" i="3"/>
  <c r="M53" i="3"/>
  <c r="F53" i="3"/>
  <c r="M52" i="3"/>
  <c r="F52" i="3"/>
  <c r="M51" i="3"/>
  <c r="F51" i="3"/>
  <c r="M46" i="3"/>
  <c r="F46" i="3"/>
  <c r="M45" i="3"/>
  <c r="F45" i="3"/>
  <c r="M44" i="3"/>
  <c r="F44" i="3"/>
  <c r="O44" i="3" s="1"/>
  <c r="M43" i="3"/>
  <c r="O43" i="3" s="1"/>
  <c r="F43" i="3"/>
  <c r="M42" i="3"/>
  <c r="F42" i="3"/>
  <c r="M41" i="3"/>
  <c r="F41" i="3"/>
  <c r="M40" i="3"/>
  <c r="F40" i="3"/>
  <c r="O40" i="3" s="1"/>
  <c r="M39" i="3"/>
  <c r="F39" i="3"/>
  <c r="M38" i="3"/>
  <c r="F38" i="3"/>
  <c r="O38" i="3" s="1"/>
  <c r="M37" i="3"/>
  <c r="F37" i="3"/>
  <c r="M36" i="3"/>
  <c r="F36" i="3"/>
  <c r="O36" i="3" s="1"/>
  <c r="M35" i="3"/>
  <c r="F35" i="3"/>
  <c r="M34" i="3"/>
  <c r="F34" i="3"/>
  <c r="M33" i="3"/>
  <c r="F33" i="3"/>
  <c r="M32" i="3"/>
  <c r="F32" i="3"/>
  <c r="O32" i="3" s="1"/>
  <c r="M31" i="3"/>
  <c r="F31" i="3"/>
  <c r="M30" i="3"/>
  <c r="F30" i="3"/>
  <c r="O30" i="3" s="1"/>
  <c r="M29" i="3"/>
  <c r="F29" i="3"/>
  <c r="M28" i="3"/>
  <c r="F28" i="3"/>
  <c r="O28" i="3" s="1"/>
  <c r="M27" i="3"/>
  <c r="F27" i="3"/>
  <c r="M26" i="3"/>
  <c r="F26" i="3"/>
  <c r="M25" i="3"/>
  <c r="F25" i="3"/>
  <c r="M24" i="3"/>
  <c r="F24" i="3"/>
  <c r="M23" i="3"/>
  <c r="F23" i="3"/>
  <c r="M22" i="3"/>
  <c r="F22" i="3"/>
  <c r="M21" i="3"/>
  <c r="F21" i="3"/>
  <c r="M20" i="3"/>
  <c r="F20" i="3"/>
  <c r="M19" i="3"/>
  <c r="F19" i="3"/>
  <c r="M18" i="3"/>
  <c r="F18" i="3"/>
  <c r="M17" i="3"/>
  <c r="F17" i="3"/>
  <c r="M16" i="3"/>
  <c r="F16" i="3"/>
  <c r="M15" i="3"/>
  <c r="F15" i="3"/>
  <c r="M14" i="3"/>
  <c r="F14" i="3"/>
  <c r="M13" i="3"/>
  <c r="F13" i="3"/>
  <c r="M12" i="3"/>
  <c r="F12" i="3"/>
  <c r="M11" i="3"/>
  <c r="O11" i="3" s="1"/>
  <c r="F11" i="3"/>
  <c r="M10" i="3"/>
  <c r="F10" i="3"/>
  <c r="M9" i="3"/>
  <c r="F9" i="3"/>
  <c r="M8" i="3"/>
  <c r="F8" i="3"/>
  <c r="O8" i="3" s="1"/>
  <c r="M7" i="3"/>
  <c r="F7" i="3"/>
  <c r="M6" i="3"/>
  <c r="F6" i="3"/>
  <c r="O6" i="3" s="1"/>
  <c r="M5" i="3"/>
  <c r="F5" i="3"/>
  <c r="M4" i="3"/>
  <c r="F4" i="3"/>
  <c r="O4" i="3" s="1"/>
  <c r="T93" i="1"/>
  <c r="F93" i="1"/>
  <c r="T92" i="1"/>
  <c r="F92" i="1"/>
  <c r="T91" i="1"/>
  <c r="F91" i="1"/>
  <c r="T90" i="1"/>
  <c r="F90" i="1"/>
  <c r="T89" i="1"/>
  <c r="F89" i="1"/>
  <c r="T88" i="1"/>
  <c r="F88" i="1"/>
  <c r="T87" i="1"/>
  <c r="F87" i="1"/>
  <c r="T86" i="1"/>
  <c r="F86" i="1"/>
  <c r="T85" i="1"/>
  <c r="F85" i="1"/>
  <c r="T84" i="1"/>
  <c r="F84" i="1"/>
  <c r="T83" i="1"/>
  <c r="F83" i="1"/>
  <c r="T82" i="1"/>
  <c r="F82" i="1"/>
  <c r="T81" i="1"/>
  <c r="F81" i="1"/>
  <c r="T80" i="1"/>
  <c r="F80" i="1"/>
  <c r="T79" i="1"/>
  <c r="F79" i="1"/>
  <c r="T78" i="1"/>
  <c r="F78" i="1"/>
  <c r="T77" i="1"/>
  <c r="F77" i="1"/>
  <c r="T76" i="1"/>
  <c r="F76" i="1"/>
  <c r="T75" i="1"/>
  <c r="F75" i="1"/>
  <c r="T74" i="1"/>
  <c r="F74" i="1"/>
  <c r="T73" i="1"/>
  <c r="F73" i="1"/>
  <c r="T72" i="1"/>
  <c r="F72" i="1"/>
  <c r="T71" i="1"/>
  <c r="F71" i="1"/>
  <c r="T70" i="1"/>
  <c r="F70" i="1"/>
  <c r="T69" i="1"/>
  <c r="F69" i="1"/>
  <c r="T68" i="1"/>
  <c r="F68" i="1"/>
  <c r="T67" i="1"/>
  <c r="F67" i="1"/>
  <c r="T66" i="1"/>
  <c r="F66" i="1"/>
  <c r="T65" i="1"/>
  <c r="F65" i="1"/>
  <c r="T64" i="1"/>
  <c r="F64" i="1"/>
  <c r="T63" i="1"/>
  <c r="F63" i="1"/>
  <c r="V63" i="1" s="1"/>
  <c r="T62" i="1"/>
  <c r="F62" i="1"/>
  <c r="T61" i="1"/>
  <c r="F61" i="1"/>
  <c r="T60" i="1"/>
  <c r="F60" i="1"/>
  <c r="T59" i="1"/>
  <c r="F59" i="1"/>
  <c r="T58" i="1"/>
  <c r="F58" i="1"/>
  <c r="T57" i="1"/>
  <c r="F57" i="1"/>
  <c r="T56" i="1"/>
  <c r="F56" i="1"/>
  <c r="T55" i="1"/>
  <c r="F55" i="1"/>
  <c r="T54" i="1"/>
  <c r="F54" i="1"/>
  <c r="T53" i="1"/>
  <c r="F53" i="1"/>
  <c r="V53" i="1" s="1"/>
  <c r="T52" i="1"/>
  <c r="F52" i="1"/>
  <c r="T51" i="1"/>
  <c r="F51" i="1"/>
  <c r="T50" i="1"/>
  <c r="F50" i="1"/>
  <c r="T49" i="1"/>
  <c r="F49" i="1"/>
  <c r="T48" i="1"/>
  <c r="F48" i="1"/>
  <c r="T47" i="1"/>
  <c r="F47" i="1"/>
  <c r="T46" i="1"/>
  <c r="F46" i="1"/>
  <c r="T45" i="1"/>
  <c r="F45" i="1"/>
  <c r="T44" i="1"/>
  <c r="F44" i="1"/>
  <c r="T43" i="1"/>
  <c r="F43" i="1"/>
  <c r="T42" i="1"/>
  <c r="F42" i="1"/>
  <c r="T41" i="1"/>
  <c r="F41" i="1"/>
  <c r="T40" i="1"/>
  <c r="F40" i="1"/>
  <c r="T39" i="1"/>
  <c r="F39" i="1"/>
  <c r="T38" i="1"/>
  <c r="F38" i="1"/>
  <c r="T37" i="1"/>
  <c r="F37" i="1"/>
  <c r="T36" i="1"/>
  <c r="F36" i="1"/>
  <c r="T35" i="1"/>
  <c r="F35" i="1"/>
  <c r="T34" i="1"/>
  <c r="F34" i="1"/>
  <c r="T33" i="1"/>
  <c r="M33" i="1"/>
  <c r="F33" i="1"/>
  <c r="T32" i="1"/>
  <c r="M32" i="1"/>
  <c r="F32" i="1"/>
  <c r="T31" i="1"/>
  <c r="M31" i="1"/>
  <c r="F31" i="1"/>
  <c r="T30" i="1"/>
  <c r="M30" i="1"/>
  <c r="F30" i="1"/>
  <c r="T29" i="1"/>
  <c r="M29" i="1"/>
  <c r="F29" i="1"/>
  <c r="T28" i="1"/>
  <c r="M28" i="1"/>
  <c r="F28" i="1"/>
  <c r="T27" i="1"/>
  <c r="M27" i="1"/>
  <c r="F27" i="1"/>
  <c r="T26" i="1"/>
  <c r="M26" i="1"/>
  <c r="F26" i="1"/>
  <c r="T25" i="1"/>
  <c r="M25" i="1"/>
  <c r="F25" i="1"/>
  <c r="T24" i="1"/>
  <c r="M24" i="1"/>
  <c r="F24" i="1"/>
  <c r="T23" i="1"/>
  <c r="M23" i="1"/>
  <c r="F23" i="1"/>
  <c r="T22" i="1"/>
  <c r="M22" i="1"/>
  <c r="F22" i="1"/>
  <c r="T21" i="1"/>
  <c r="M21" i="1"/>
  <c r="F21" i="1"/>
  <c r="T20" i="1"/>
  <c r="M20" i="1"/>
  <c r="F20" i="1"/>
  <c r="T19" i="1"/>
  <c r="M19" i="1"/>
  <c r="F19" i="1"/>
  <c r="T18" i="1"/>
  <c r="M18" i="1"/>
  <c r="F18" i="1"/>
  <c r="T17" i="1"/>
  <c r="M17" i="1"/>
  <c r="F17" i="1"/>
  <c r="T16" i="1"/>
  <c r="M16" i="1"/>
  <c r="F16" i="1"/>
  <c r="T15" i="1"/>
  <c r="M15" i="1"/>
  <c r="F15" i="1"/>
  <c r="T14" i="1"/>
  <c r="M14" i="1"/>
  <c r="F14" i="1"/>
  <c r="T13" i="1"/>
  <c r="M13" i="1"/>
  <c r="F13" i="1"/>
  <c r="T12" i="1"/>
  <c r="M12" i="1"/>
  <c r="F12" i="1"/>
  <c r="T11" i="1"/>
  <c r="M11" i="1"/>
  <c r="F11" i="1"/>
  <c r="T10" i="1"/>
  <c r="M10" i="1"/>
  <c r="F10" i="1"/>
  <c r="T9" i="1"/>
  <c r="M9" i="1"/>
  <c r="F9" i="1"/>
  <c r="T8" i="1"/>
  <c r="M8" i="1"/>
  <c r="F8" i="1"/>
  <c r="T7" i="1"/>
  <c r="M7" i="1"/>
  <c r="F7" i="1"/>
  <c r="T6" i="1"/>
  <c r="M6" i="1"/>
  <c r="F6" i="1"/>
  <c r="T5" i="1"/>
  <c r="M5" i="1"/>
  <c r="F5" i="1"/>
  <c r="T4" i="1"/>
  <c r="M4" i="1"/>
  <c r="F4" i="1"/>
  <c r="O7" i="3" l="1"/>
  <c r="O16" i="3"/>
  <c r="O24" i="3"/>
  <c r="O92" i="3"/>
  <c r="O13" i="3"/>
  <c r="O35" i="3"/>
  <c r="O39" i="3"/>
  <c r="O71" i="3"/>
  <c r="O75" i="3"/>
  <c r="O67" i="3"/>
  <c r="O52" i="3"/>
  <c r="O79" i="3"/>
  <c r="O14" i="3"/>
  <c r="O22" i="3"/>
  <c r="O45" i="3"/>
  <c r="O80" i="3"/>
  <c r="O88" i="3"/>
  <c r="O95" i="3"/>
  <c r="O63" i="3"/>
  <c r="O15" i="3"/>
  <c r="O23" i="3"/>
  <c r="O46" i="3"/>
  <c r="O58" i="3"/>
  <c r="O81" i="3"/>
  <c r="O12" i="3"/>
  <c r="O20" i="3"/>
  <c r="O27" i="3"/>
  <c r="O31" i="3"/>
  <c r="O51" i="3"/>
  <c r="O55" i="3"/>
  <c r="O59" i="3"/>
  <c r="O82" i="3"/>
  <c r="O90" i="3"/>
  <c r="O96" i="3"/>
  <c r="O21" i="3"/>
  <c r="O57" i="3"/>
  <c r="O89" i="3"/>
  <c r="O19" i="3"/>
  <c r="O29" i="3"/>
  <c r="O65" i="3"/>
  <c r="O87" i="3"/>
  <c r="O94" i="3"/>
  <c r="O5" i="3"/>
  <c r="O37" i="3"/>
  <c r="O73" i="3"/>
  <c r="O9" i="3"/>
  <c r="O18" i="3"/>
  <c r="O25" i="3"/>
  <c r="O34" i="3"/>
  <c r="O41" i="3"/>
  <c r="O54" i="3"/>
  <c r="O61" i="3"/>
  <c r="O70" i="3"/>
  <c r="O77" i="3"/>
  <c r="O86" i="3"/>
  <c r="O93" i="3"/>
  <c r="O10" i="3"/>
  <c r="O17" i="3"/>
  <c r="O26" i="3"/>
  <c r="O33" i="3"/>
  <c r="O42" i="3"/>
  <c r="O53" i="3"/>
  <c r="O62" i="3"/>
  <c r="O69" i="3"/>
  <c r="O78" i="3"/>
  <c r="O85" i="3"/>
  <c r="V41" i="1"/>
  <c r="V6" i="1"/>
  <c r="V57" i="1"/>
  <c r="V40" i="1"/>
  <c r="V22" i="1"/>
  <c r="V30" i="1"/>
  <c r="V5" i="1"/>
  <c r="V79" i="1"/>
  <c r="V19" i="1"/>
  <c r="V27" i="1"/>
  <c r="V80" i="1"/>
  <c r="V51" i="1"/>
  <c r="V14" i="1"/>
  <c r="V45" i="1"/>
  <c r="V71" i="1"/>
  <c r="V91" i="1"/>
  <c r="V11" i="1"/>
  <c r="V13" i="1"/>
  <c r="V38" i="1"/>
  <c r="V66" i="1"/>
  <c r="V49" i="1"/>
  <c r="V62" i="1"/>
  <c r="V85" i="1"/>
  <c r="V4" i="1"/>
  <c r="V12" i="1"/>
  <c r="V36" i="1"/>
  <c r="V48" i="1"/>
  <c r="V65" i="1"/>
  <c r="V70" i="1"/>
  <c r="V75" i="1"/>
  <c r="V9" i="1"/>
  <c r="V83" i="1"/>
  <c r="V87" i="1"/>
  <c r="V37" i="1"/>
  <c r="V44" i="1"/>
  <c r="V58" i="1"/>
  <c r="V76" i="1"/>
  <c r="V78" i="1"/>
  <c r="V90" i="1"/>
  <c r="V42" i="1"/>
  <c r="V84" i="1"/>
  <c r="V93" i="1"/>
  <c r="V8" i="1"/>
  <c r="V10" i="1"/>
  <c r="V67" i="1"/>
  <c r="V7" i="1"/>
  <c r="V89" i="1"/>
  <c r="V47" i="1"/>
  <c r="V64" i="1"/>
  <c r="V92" i="1"/>
  <c r="V16" i="1"/>
  <c r="V24" i="1"/>
  <c r="V32" i="1"/>
  <c r="V34" i="1"/>
  <c r="V54" i="1"/>
  <c r="V60" i="1"/>
  <c r="V73" i="1"/>
  <c r="V86" i="1"/>
  <c r="V88" i="1"/>
  <c r="V21" i="1"/>
  <c r="V29" i="1"/>
  <c r="V39" i="1"/>
  <c r="V50" i="1"/>
  <c r="V52" i="1"/>
  <c r="V56" i="1"/>
  <c r="V69" i="1"/>
  <c r="V82" i="1"/>
  <c r="V18" i="1"/>
  <c r="V15" i="1"/>
  <c r="V23" i="1"/>
  <c r="V31" i="1"/>
  <c r="V35" i="1"/>
  <c r="V46" i="1"/>
  <c r="V59" i="1"/>
  <c r="V61" i="1"/>
  <c r="V72" i="1"/>
  <c r="V74" i="1"/>
  <c r="V20" i="1"/>
  <c r="V28" i="1"/>
  <c r="V55" i="1"/>
  <c r="V68" i="1"/>
  <c r="V81" i="1"/>
  <c r="V43" i="1"/>
  <c r="V26" i="1"/>
  <c r="V17" i="1"/>
  <c r="V25" i="1"/>
  <c r="V33" i="1"/>
  <c r="V77" i="1"/>
  <c r="W34" i="1" l="1"/>
  <c r="W4" i="1"/>
  <c r="W74" i="1"/>
  <c r="W64" i="1"/>
  <c r="W84" i="1"/>
  <c r="W44" i="1"/>
  <c r="W24" i="1"/>
  <c r="W14" i="1"/>
  <c r="W54" i="1"/>
</calcChain>
</file>

<file path=xl/sharedStrings.xml><?xml version="1.0" encoding="utf-8"?>
<sst xmlns="http://schemas.openxmlformats.org/spreadsheetml/2006/main" count="1051" uniqueCount="139">
  <si>
    <t>ER scoring</t>
  </si>
  <si>
    <t>Vesna Chappell</t>
  </si>
  <si>
    <t>Darlene Dixon</t>
  </si>
  <si>
    <t>Jason Stanko</t>
  </si>
  <si>
    <t>Nuclear</t>
  </si>
  <si>
    <t>Strain</t>
  </si>
  <si>
    <t>ID</t>
  </si>
  <si>
    <t>Age</t>
  </si>
  <si>
    <t>Intensity</t>
  </si>
  <si>
    <t>Staining</t>
  </si>
  <si>
    <t>Score</t>
  </si>
  <si>
    <t>Nucl avg</t>
  </si>
  <si>
    <t>Avg</t>
  </si>
  <si>
    <t>CRLE</t>
  </si>
  <si>
    <t>2502A</t>
  </si>
  <si>
    <t>2502B</t>
  </si>
  <si>
    <t>2503B</t>
  </si>
  <si>
    <t>2504B</t>
  </si>
  <si>
    <t>2505A</t>
  </si>
  <si>
    <t>2506A</t>
  </si>
  <si>
    <t>2507A</t>
  </si>
  <si>
    <t>2508A</t>
  </si>
  <si>
    <t>2508B</t>
  </si>
  <si>
    <t>2509A</t>
  </si>
  <si>
    <t>CRSD</t>
  </si>
  <si>
    <t>2515A</t>
  </si>
  <si>
    <t>2515B</t>
  </si>
  <si>
    <t>2516A</t>
  </si>
  <si>
    <t>2516B</t>
  </si>
  <si>
    <t>2517A</t>
  </si>
  <si>
    <t>2518A</t>
  </si>
  <si>
    <t>2520A</t>
  </si>
  <si>
    <t>2522A</t>
  </si>
  <si>
    <t>2523A</t>
  </si>
  <si>
    <t>2523B</t>
  </si>
  <si>
    <t>HSD</t>
  </si>
  <si>
    <t>2525B</t>
  </si>
  <si>
    <t>2526A</t>
  </si>
  <si>
    <t>2526B</t>
  </si>
  <si>
    <t>2528A</t>
  </si>
  <si>
    <t>2528B</t>
  </si>
  <si>
    <t>2529B</t>
  </si>
  <si>
    <t>2530A</t>
  </si>
  <si>
    <t>2530B</t>
  </si>
  <si>
    <t>2531A</t>
  </si>
  <si>
    <t>2531B</t>
  </si>
  <si>
    <t>2501C</t>
  </si>
  <si>
    <t>2501D</t>
  </si>
  <si>
    <t>2502C</t>
  </si>
  <si>
    <t>2503C</t>
  </si>
  <si>
    <t>2503D</t>
  </si>
  <si>
    <t>2504D</t>
  </si>
  <si>
    <t>2505D</t>
  </si>
  <si>
    <t>2507C</t>
  </si>
  <si>
    <t>2507D</t>
  </si>
  <si>
    <t>2508C</t>
  </si>
  <si>
    <t>2514B</t>
  </si>
  <si>
    <t>2514C</t>
  </si>
  <si>
    <t>2515C</t>
  </si>
  <si>
    <t>2517C</t>
  </si>
  <si>
    <t>2517D</t>
  </si>
  <si>
    <t>2518C</t>
  </si>
  <si>
    <t>2518D</t>
  </si>
  <si>
    <t>2519C</t>
  </si>
  <si>
    <t>2520C</t>
  </si>
  <si>
    <t>2521C</t>
  </si>
  <si>
    <t>2526D</t>
  </si>
  <si>
    <t>2527C</t>
  </si>
  <si>
    <t>2527D</t>
  </si>
  <si>
    <t>2528C</t>
  </si>
  <si>
    <t>2528D</t>
  </si>
  <si>
    <t>2529C</t>
  </si>
  <si>
    <t>2530D</t>
  </si>
  <si>
    <t>2532D</t>
  </si>
  <si>
    <t>2533C</t>
  </si>
  <si>
    <t>2534C</t>
  </si>
  <si>
    <t>2502F</t>
  </si>
  <si>
    <t>2503F</t>
  </si>
  <si>
    <t>2504F</t>
  </si>
  <si>
    <t>2505F</t>
  </si>
  <si>
    <t>2507E</t>
  </si>
  <si>
    <t>2508E</t>
  </si>
  <si>
    <t>2508F</t>
  </si>
  <si>
    <t>2510E</t>
  </si>
  <si>
    <t>2511E</t>
  </si>
  <si>
    <t>2511F</t>
  </si>
  <si>
    <t>2514D</t>
  </si>
  <si>
    <t>2515E</t>
  </si>
  <si>
    <t>2516F</t>
  </si>
  <si>
    <t>2517E</t>
  </si>
  <si>
    <t>2518E</t>
  </si>
  <si>
    <t>2518F</t>
  </si>
  <si>
    <t>2519E</t>
  </si>
  <si>
    <t>2519F</t>
  </si>
  <si>
    <t>2520F</t>
  </si>
  <si>
    <t>2521E</t>
  </si>
  <si>
    <t>2525F</t>
  </si>
  <si>
    <t>2526E</t>
  </si>
  <si>
    <t>2528F</t>
  </si>
  <si>
    <t>2529F</t>
  </si>
  <si>
    <t>2531E</t>
  </si>
  <si>
    <t>2531F</t>
  </si>
  <si>
    <t>2532E</t>
  </si>
  <si>
    <t>2532F</t>
  </si>
  <si>
    <t>2534E</t>
  </si>
  <si>
    <t>2534F</t>
  </si>
  <si>
    <t>ER nucl</t>
  </si>
  <si>
    <t>PR nucl</t>
  </si>
  <si>
    <t>PR scoring</t>
  </si>
  <si>
    <t>Scorer =</t>
  </si>
  <si>
    <t>Nucl Avg</t>
  </si>
  <si>
    <t>2501E</t>
  </si>
  <si>
    <t>PND25</t>
  </si>
  <si>
    <t>ERN</t>
  </si>
  <si>
    <t>PND33</t>
  </si>
  <si>
    <t>PND45</t>
  </si>
  <si>
    <t>SEM25</t>
  </si>
  <si>
    <t>SEM33</t>
  </si>
  <si>
    <t>SEM45</t>
  </si>
  <si>
    <t>Linear Models</t>
  </si>
  <si>
    <t>Crl:LE</t>
  </si>
  <si>
    <t>Crl:SD</t>
  </si>
  <si>
    <t>The GLM Procedure</t>
  </si>
  <si>
    <t>Hsd:SD</t>
  </si>
  <si>
    <t>Least Squares Means</t>
  </si>
  <si>
    <t>Adjustment for Multiple Comparisons: Tukey</t>
  </si>
  <si>
    <t>Age=25</t>
  </si>
  <si>
    <t>Age=33</t>
  </si>
  <si>
    <t>Age=45</t>
  </si>
  <si>
    <t>ER nucl LSMEAN</t>
  </si>
  <si>
    <t>LSMEAN Number</t>
  </si>
  <si>
    <t>PRN</t>
  </si>
  <si>
    <t>Least Squares Means for effect Strain</t>
  </si>
  <si>
    <t>Pr &gt; |t| for H0: LSMean(i)=LSMean(j)</t>
  </si>
  <si>
    <t>Dependent Variable: ER nucl</t>
  </si>
  <si>
    <t>i/j</t>
  </si>
  <si>
    <t>&lt;.0001</t>
  </si>
  <si>
    <t>PR nucl LSMEAN</t>
  </si>
  <si>
    <t>Dependent Variable: PR nucl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</si>
</sst>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4F493B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4F493B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8E6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4F493B"/>
      </right>
      <top style="medium">
        <color indexed="64"/>
      </top>
      <bottom style="medium">
        <color rgb="FF4F493B"/>
      </bottom>
      <diagonal/>
    </border>
    <border>
      <left/>
      <right style="medium">
        <color rgb="FF4F493B"/>
      </right>
      <top style="medium">
        <color indexed="64"/>
      </top>
      <bottom style="medium">
        <color rgb="FF4F493B"/>
      </bottom>
      <diagonal/>
    </border>
    <border>
      <left/>
      <right style="medium">
        <color indexed="64"/>
      </right>
      <top style="medium">
        <color indexed="64"/>
      </top>
      <bottom style="medium">
        <color rgb="FF4F493B"/>
      </bottom>
      <diagonal/>
    </border>
    <border>
      <left style="medium">
        <color indexed="64"/>
      </left>
      <right style="medium">
        <color rgb="FF4F493B"/>
      </right>
      <top/>
      <bottom style="medium">
        <color rgb="FF4F493B"/>
      </bottom>
      <diagonal/>
    </border>
    <border>
      <left/>
      <right style="medium">
        <color rgb="FF4F493B"/>
      </right>
      <top/>
      <bottom style="medium">
        <color rgb="FF4F493B"/>
      </bottom>
      <diagonal/>
    </border>
    <border>
      <left/>
      <right style="medium">
        <color indexed="64"/>
      </right>
      <top/>
      <bottom style="medium">
        <color rgb="FF4F493B"/>
      </bottom>
      <diagonal/>
    </border>
    <border>
      <left style="medium">
        <color indexed="64"/>
      </left>
      <right style="medium">
        <color rgb="FF4F493B"/>
      </right>
      <top/>
      <bottom style="medium">
        <color indexed="64"/>
      </bottom>
      <diagonal/>
    </border>
    <border>
      <left/>
      <right style="medium">
        <color rgb="FF4F493B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4F493B"/>
      </bottom>
      <diagonal/>
    </border>
    <border>
      <left/>
      <right/>
      <top/>
      <bottom style="medium">
        <color rgb="FF4F493B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0" borderId="0" xfId="0" applyFill="1" applyBorder="1"/>
    <xf numFmtId="164" fontId="0" fillId="2" borderId="2" xfId="0" applyNumberFormat="1" applyFill="1" applyBorder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164" fontId="0" fillId="0" borderId="2" xfId="0" applyNumberFormat="1" applyBorder="1"/>
    <xf numFmtId="0" fontId="0" fillId="0" borderId="2" xfId="0" applyFill="1" applyBorder="1"/>
    <xf numFmtId="0" fontId="0" fillId="0" borderId="0" xfId="0" applyFill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left" vertical="top"/>
    </xf>
    <xf numFmtId="0" fontId="6" fillId="5" borderId="8" xfId="0" applyFont="1" applyFill="1" applyBorder="1" applyAlignment="1">
      <alignment horizontal="right" vertical="top"/>
    </xf>
    <xf numFmtId="0" fontId="6" fillId="5" borderId="9" xfId="0" applyFont="1" applyFill="1" applyBorder="1" applyAlignment="1">
      <alignment horizontal="right" vertical="top"/>
    </xf>
    <xf numFmtId="0" fontId="5" fillId="3" borderId="10" xfId="0" applyFont="1" applyFill="1" applyBorder="1" applyAlignment="1">
      <alignment horizontal="left" vertical="top"/>
    </xf>
    <xf numFmtId="0" fontId="6" fillId="5" borderId="11" xfId="0" applyFont="1" applyFill="1" applyBorder="1" applyAlignment="1">
      <alignment horizontal="right" vertical="top"/>
    </xf>
    <xf numFmtId="0" fontId="6" fillId="5" borderId="12" xfId="0" applyFont="1" applyFill="1" applyBorder="1" applyAlignment="1">
      <alignment horizontal="right" vertical="top"/>
    </xf>
    <xf numFmtId="0" fontId="5" fillId="3" borderId="13" xfId="0" applyFont="1" applyFill="1" applyBorder="1" applyAlignment="1"/>
    <xf numFmtId="0" fontId="5" fillId="3" borderId="14" xfId="0" applyFont="1" applyFill="1" applyBorder="1" applyAlignment="1"/>
    <xf numFmtId="0" fontId="5" fillId="3" borderId="15" xfId="0" applyFont="1" applyFill="1" applyBorder="1" applyAlignment="1"/>
    <xf numFmtId="0" fontId="5" fillId="3" borderId="16" xfId="0" applyFont="1" applyFill="1" applyBorder="1" applyAlignment="1"/>
    <xf numFmtId="0" fontId="5" fillId="3" borderId="0" xfId="0" applyFont="1" applyFill="1" applyBorder="1" applyAlignment="1"/>
    <xf numFmtId="0" fontId="5" fillId="3" borderId="17" xfId="0" applyFont="1" applyFill="1" applyBorder="1" applyAlignment="1"/>
    <xf numFmtId="0" fontId="5" fillId="3" borderId="18" xfId="0" applyFont="1" applyFill="1" applyBorder="1" applyAlignment="1"/>
    <xf numFmtId="0" fontId="5" fillId="3" borderId="19" xfId="0" applyFont="1" applyFill="1" applyBorder="1" applyAlignment="1"/>
    <xf numFmtId="0" fontId="5" fillId="3" borderId="9" xfId="0" applyFont="1" applyFill="1" applyBorder="1" applyAlignment="1"/>
    <xf numFmtId="0" fontId="5" fillId="3" borderId="7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0" fontId="6" fillId="4" borderId="11" xfId="0" applyFont="1" applyFill="1" applyBorder="1" applyAlignment="1">
      <alignment horizontal="right" vertical="top"/>
    </xf>
    <xf numFmtId="0" fontId="6" fillId="4" borderId="8" xfId="0" applyFont="1" applyFill="1" applyBorder="1" applyAlignment="1">
      <alignment horizontal="right" vertical="top"/>
    </xf>
    <xf numFmtId="0" fontId="3" fillId="0" borderId="0" xfId="0" applyFont="1" applyBorder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Nuclear</a:t>
            </a:r>
            <a:r>
              <a:rPr lang="en-US" baseline="0"/>
              <a:t> </a:t>
            </a:r>
            <a:r>
              <a:rPr lang="en-US"/>
              <a:t>E</a:t>
            </a:r>
            <a:r>
              <a:rPr lang="en-US" baseline="0"/>
              <a:t>R-</a:t>
            </a:r>
            <a:r>
              <a:rPr lang="el-GR"/>
              <a:t>α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88406303400517"/>
          <c:y val="0.16824251529620518"/>
          <c:w val="0.70953976357097726"/>
          <c:h val="0.73159118943618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'SAS output and graphs'!$S$3</c:f>
              <c:strCache>
                <c:ptCount val="1"/>
                <c:pt idx="0">
                  <c:v>Crl:LE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'[1]Reread Graphs'!$AK$5:$AM$5</c:f>
                <c:numCache>
                  <c:formatCode>General</c:formatCode>
                  <c:ptCount val="3"/>
                  <c:pt idx="0">
                    <c:v>0.4</c:v>
                  </c:pt>
                  <c:pt idx="1">
                    <c:v>0.6</c:v>
                  </c:pt>
                  <c:pt idx="2">
                    <c:v>0.6</c:v>
                  </c:pt>
                </c:numCache>
              </c:numRef>
            </c:plus>
            <c:minus>
              <c:numRef>
                <c:f>'[1]Reread Graphs'!$AK$5:$AM$5</c:f>
                <c:numCache>
                  <c:formatCode>General</c:formatCode>
                  <c:ptCount val="3"/>
                  <c:pt idx="0">
                    <c:v>0.4</c:v>
                  </c:pt>
                  <c:pt idx="1">
                    <c:v>0.6</c:v>
                  </c:pt>
                  <c:pt idx="2">
                    <c:v>0.6</c:v>
                  </c:pt>
                </c:numCache>
              </c:numRef>
            </c:minus>
          </c:errBars>
          <c:cat>
            <c:strRef>
              <c:f>'SAS output and graphs'!$T$2:$V$2</c:f>
              <c:strCache>
                <c:ptCount val="3"/>
                <c:pt idx="0">
                  <c:v>PND25</c:v>
                </c:pt>
                <c:pt idx="1">
                  <c:v>PND33</c:v>
                </c:pt>
                <c:pt idx="2">
                  <c:v>PND45</c:v>
                </c:pt>
              </c:strCache>
            </c:strRef>
          </c:cat>
          <c:val>
            <c:numRef>
              <c:f>'SAS output and graphs'!$T$3:$V$3</c:f>
              <c:numCache>
                <c:formatCode>0.0</c:formatCode>
                <c:ptCount val="3"/>
                <c:pt idx="0">
                  <c:v>3.7</c:v>
                </c:pt>
                <c:pt idx="1">
                  <c:v>3.6</c:v>
                </c:pt>
                <c:pt idx="2">
                  <c:v>7.4</c:v>
                </c:pt>
              </c:numCache>
            </c:numRef>
          </c:val>
        </c:ser>
        <c:ser>
          <c:idx val="1"/>
          <c:order val="1"/>
          <c:tx>
            <c:strRef>
              <c:f>'SAS output and graphs'!$S$4</c:f>
              <c:strCache>
                <c:ptCount val="1"/>
                <c:pt idx="0">
                  <c:v>Crl:SD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'[1]Reread Graphs'!$AK$6:$AM$6</c:f>
                <c:numCache>
                  <c:formatCode>General</c:formatCode>
                  <c:ptCount val="3"/>
                  <c:pt idx="0">
                    <c:v>0.4</c:v>
                  </c:pt>
                  <c:pt idx="1">
                    <c:v>0.7</c:v>
                  </c:pt>
                  <c:pt idx="2">
                    <c:v>0.5</c:v>
                  </c:pt>
                </c:numCache>
              </c:numRef>
            </c:plus>
            <c:minus>
              <c:numRef>
                <c:f>'[1]Reread Graphs'!$AK$6:$AM$6</c:f>
                <c:numCache>
                  <c:formatCode>General</c:formatCode>
                  <c:ptCount val="3"/>
                  <c:pt idx="0">
                    <c:v>0.4</c:v>
                  </c:pt>
                  <c:pt idx="1">
                    <c:v>0.7</c:v>
                  </c:pt>
                  <c:pt idx="2">
                    <c:v>0.5</c:v>
                  </c:pt>
                </c:numCache>
              </c:numRef>
            </c:minus>
          </c:errBars>
          <c:cat>
            <c:strRef>
              <c:f>'SAS output and graphs'!$T$2:$V$2</c:f>
              <c:strCache>
                <c:ptCount val="3"/>
                <c:pt idx="0">
                  <c:v>PND25</c:v>
                </c:pt>
                <c:pt idx="1">
                  <c:v>PND33</c:v>
                </c:pt>
                <c:pt idx="2">
                  <c:v>PND45</c:v>
                </c:pt>
              </c:strCache>
            </c:strRef>
          </c:cat>
          <c:val>
            <c:numRef>
              <c:f>'SAS output and graphs'!$T$4:$V$4</c:f>
              <c:numCache>
                <c:formatCode>0.0</c:formatCode>
                <c:ptCount val="3"/>
                <c:pt idx="0">
                  <c:v>4.2</c:v>
                </c:pt>
                <c:pt idx="1">
                  <c:v>2.8</c:v>
                </c:pt>
                <c:pt idx="2">
                  <c:v>8.3000000000000007</c:v>
                </c:pt>
              </c:numCache>
            </c:numRef>
          </c:val>
        </c:ser>
        <c:ser>
          <c:idx val="2"/>
          <c:order val="2"/>
          <c:tx>
            <c:strRef>
              <c:f>'SAS output and graphs'!$S$5</c:f>
              <c:strCache>
                <c:ptCount val="1"/>
                <c:pt idx="0">
                  <c:v>Hsd:SD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'[1]Reread Graphs'!$AK$7:$AM$7</c:f>
                <c:numCache>
                  <c:formatCode>General</c:formatCode>
                  <c:ptCount val="3"/>
                  <c:pt idx="0">
                    <c:v>0.3</c:v>
                  </c:pt>
                  <c:pt idx="1">
                    <c:v>0.6</c:v>
                  </c:pt>
                  <c:pt idx="2">
                    <c:v>0.3</c:v>
                  </c:pt>
                </c:numCache>
              </c:numRef>
            </c:plus>
            <c:minus>
              <c:numRef>
                <c:f>'[1]Reread Graphs'!$AK$7:$AM$7</c:f>
                <c:numCache>
                  <c:formatCode>General</c:formatCode>
                  <c:ptCount val="3"/>
                  <c:pt idx="0">
                    <c:v>0.3</c:v>
                  </c:pt>
                  <c:pt idx="1">
                    <c:v>0.6</c:v>
                  </c:pt>
                  <c:pt idx="2">
                    <c:v>0.3</c:v>
                  </c:pt>
                </c:numCache>
              </c:numRef>
            </c:minus>
          </c:errBars>
          <c:cat>
            <c:strRef>
              <c:f>'SAS output and graphs'!$T$2:$V$2</c:f>
              <c:strCache>
                <c:ptCount val="3"/>
                <c:pt idx="0">
                  <c:v>PND25</c:v>
                </c:pt>
                <c:pt idx="1">
                  <c:v>PND33</c:v>
                </c:pt>
                <c:pt idx="2">
                  <c:v>PND45</c:v>
                </c:pt>
              </c:strCache>
            </c:strRef>
          </c:cat>
          <c:val>
            <c:numRef>
              <c:f>'SAS output and graphs'!$T$5:$V$5</c:f>
              <c:numCache>
                <c:formatCode>0.0</c:formatCode>
                <c:ptCount val="3"/>
                <c:pt idx="0">
                  <c:v>6.8</c:v>
                </c:pt>
                <c:pt idx="1">
                  <c:v>6.9</c:v>
                </c:pt>
                <c:pt idx="2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254016"/>
        <c:axId val="135255936"/>
      </c:barChart>
      <c:catAx>
        <c:axId val="1352540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5255936"/>
        <c:crosses val="autoZero"/>
        <c:auto val="1"/>
        <c:lblAlgn val="ctr"/>
        <c:lblOffset val="100"/>
        <c:noMultiLvlLbl val="0"/>
      </c:catAx>
      <c:valAx>
        <c:axId val="135255936"/>
        <c:scaling>
          <c:orientation val="minMax"/>
          <c:max val="1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Quickscore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352540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Nuclear PR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88406303400517"/>
          <c:y val="0.16824251529620518"/>
          <c:w val="0.70953976357097726"/>
          <c:h val="0.73159118943618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'SAS output and graphs'!$S$11</c:f>
              <c:strCache>
                <c:ptCount val="1"/>
                <c:pt idx="0">
                  <c:v>Crl:LE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'[1]Reread Graphs'!$AK$17:$AM$17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1</c:v>
                  </c:pt>
                  <c:pt idx="2">
                    <c:v>0.8</c:v>
                  </c:pt>
                </c:numCache>
              </c:numRef>
            </c:plus>
            <c:minus>
              <c:numRef>
                <c:f>'[1]Reread Graphs'!$AK$17:$AM$17</c:f>
                <c:numCache>
                  <c:formatCode>General</c:formatCode>
                  <c:ptCount val="3"/>
                  <c:pt idx="0">
                    <c:v>0</c:v>
                  </c:pt>
                  <c:pt idx="1">
                    <c:v>1</c:v>
                  </c:pt>
                  <c:pt idx="2">
                    <c:v>0.8</c:v>
                  </c:pt>
                </c:numCache>
              </c:numRef>
            </c:minus>
          </c:errBars>
          <c:cat>
            <c:strRef>
              <c:f>'SAS output and graphs'!$T$10:$V$10</c:f>
              <c:strCache>
                <c:ptCount val="3"/>
                <c:pt idx="0">
                  <c:v>PND25</c:v>
                </c:pt>
                <c:pt idx="1">
                  <c:v>PND33</c:v>
                </c:pt>
                <c:pt idx="2">
                  <c:v>PND45</c:v>
                </c:pt>
              </c:strCache>
            </c:strRef>
          </c:cat>
          <c:val>
            <c:numRef>
              <c:f>'SAS output and graphs'!$T$11:$V$11</c:f>
              <c:numCache>
                <c:formatCode>0.0</c:formatCode>
                <c:ptCount val="3"/>
                <c:pt idx="0">
                  <c:v>0</c:v>
                </c:pt>
                <c:pt idx="1">
                  <c:v>5.6</c:v>
                </c:pt>
                <c:pt idx="2">
                  <c:v>9.6999999999999993</c:v>
                </c:pt>
              </c:numCache>
            </c:numRef>
          </c:val>
        </c:ser>
        <c:ser>
          <c:idx val="1"/>
          <c:order val="1"/>
          <c:tx>
            <c:strRef>
              <c:f>'SAS output and graphs'!$S$12</c:f>
              <c:strCache>
                <c:ptCount val="1"/>
                <c:pt idx="0">
                  <c:v>Crl:SD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'[1]Reread Graphs'!$AK$18:$AM$18</c:f>
                <c:numCache>
                  <c:formatCode>General</c:formatCode>
                  <c:ptCount val="3"/>
                  <c:pt idx="0">
                    <c:v>0.1</c:v>
                  </c:pt>
                  <c:pt idx="1">
                    <c:v>1</c:v>
                  </c:pt>
                  <c:pt idx="2">
                    <c:v>1.5</c:v>
                  </c:pt>
                </c:numCache>
              </c:numRef>
            </c:plus>
            <c:minus>
              <c:numRef>
                <c:f>'[1]Reread Graphs'!$AK$18:$AM$18</c:f>
                <c:numCache>
                  <c:formatCode>General</c:formatCode>
                  <c:ptCount val="3"/>
                  <c:pt idx="0">
                    <c:v>0.1</c:v>
                  </c:pt>
                  <c:pt idx="1">
                    <c:v>1</c:v>
                  </c:pt>
                  <c:pt idx="2">
                    <c:v>1.5</c:v>
                  </c:pt>
                </c:numCache>
              </c:numRef>
            </c:minus>
          </c:errBars>
          <c:cat>
            <c:strRef>
              <c:f>'SAS output and graphs'!$T$10:$V$10</c:f>
              <c:strCache>
                <c:ptCount val="3"/>
                <c:pt idx="0">
                  <c:v>PND25</c:v>
                </c:pt>
                <c:pt idx="1">
                  <c:v>PND33</c:v>
                </c:pt>
                <c:pt idx="2">
                  <c:v>PND45</c:v>
                </c:pt>
              </c:strCache>
            </c:strRef>
          </c:cat>
          <c:val>
            <c:numRef>
              <c:f>'SAS output and graphs'!$T$12:$V$12</c:f>
              <c:numCache>
                <c:formatCode>0.0</c:formatCode>
                <c:ptCount val="3"/>
                <c:pt idx="0">
                  <c:v>0.1</c:v>
                </c:pt>
                <c:pt idx="1">
                  <c:v>1.9</c:v>
                </c:pt>
                <c:pt idx="2">
                  <c:v>10.7</c:v>
                </c:pt>
              </c:numCache>
            </c:numRef>
          </c:val>
        </c:ser>
        <c:ser>
          <c:idx val="2"/>
          <c:order val="2"/>
          <c:tx>
            <c:strRef>
              <c:f>'SAS output and graphs'!$S$13</c:f>
              <c:strCache>
                <c:ptCount val="1"/>
                <c:pt idx="0">
                  <c:v>Hsd:SD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errBars>
            <c:errBarType val="both"/>
            <c:errValType val="cust"/>
            <c:noEndCap val="0"/>
            <c:plus>
              <c:numRef>
                <c:f>'[1]Reread Graphs'!$AK$19:$AM$19</c:f>
                <c:numCache>
                  <c:formatCode>General</c:formatCode>
                  <c:ptCount val="3"/>
                  <c:pt idx="0">
                    <c:v>0.1</c:v>
                  </c:pt>
                  <c:pt idx="1">
                    <c:v>1.1000000000000001</c:v>
                  </c:pt>
                  <c:pt idx="2">
                    <c:v>1.3</c:v>
                  </c:pt>
                </c:numCache>
              </c:numRef>
            </c:plus>
            <c:minus>
              <c:numRef>
                <c:f>'[1]Reread Graphs'!$AK$19:$AM$19</c:f>
                <c:numCache>
                  <c:formatCode>General</c:formatCode>
                  <c:ptCount val="3"/>
                  <c:pt idx="0">
                    <c:v>0.1</c:v>
                  </c:pt>
                  <c:pt idx="1">
                    <c:v>1.1000000000000001</c:v>
                  </c:pt>
                  <c:pt idx="2">
                    <c:v>1.3</c:v>
                  </c:pt>
                </c:numCache>
              </c:numRef>
            </c:minus>
          </c:errBars>
          <c:cat>
            <c:strRef>
              <c:f>'SAS output and graphs'!$T$10:$V$10</c:f>
              <c:strCache>
                <c:ptCount val="3"/>
                <c:pt idx="0">
                  <c:v>PND25</c:v>
                </c:pt>
                <c:pt idx="1">
                  <c:v>PND33</c:v>
                </c:pt>
                <c:pt idx="2">
                  <c:v>PND45</c:v>
                </c:pt>
              </c:strCache>
            </c:strRef>
          </c:cat>
          <c:val>
            <c:numRef>
              <c:f>'SAS output and graphs'!$T$13:$V$13</c:f>
              <c:numCache>
                <c:formatCode>0.0</c:formatCode>
                <c:ptCount val="3"/>
                <c:pt idx="0">
                  <c:v>0.3</c:v>
                </c:pt>
                <c:pt idx="1">
                  <c:v>4.3</c:v>
                </c:pt>
                <c:pt idx="2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966528"/>
        <c:axId val="202968448"/>
      </c:barChart>
      <c:catAx>
        <c:axId val="202966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2968448"/>
        <c:crosses val="autoZero"/>
        <c:auto val="1"/>
        <c:lblAlgn val="ctr"/>
        <c:lblOffset val="100"/>
        <c:noMultiLvlLbl val="0"/>
      </c:catAx>
      <c:valAx>
        <c:axId val="202968448"/>
        <c:scaling>
          <c:orientation val="minMax"/>
          <c:max val="1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Quickscore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029665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7077</xdr:colOff>
      <xdr:row>14</xdr:row>
      <xdr:rowOff>179918</xdr:rowOff>
    </xdr:from>
    <xdr:to>
      <xdr:col>25</xdr:col>
      <xdr:colOff>306917</xdr:colOff>
      <xdr:row>31</xdr:row>
      <xdr:rowOff>123645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609848</xdr:colOff>
      <xdr:row>32</xdr:row>
      <xdr:rowOff>100933</xdr:rowOff>
    </xdr:from>
    <xdr:to>
      <xdr:col>25</xdr:col>
      <xdr:colOff>295855</xdr:colOff>
      <xdr:row>49</xdr:row>
      <xdr:rowOff>27728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28372</xdr:colOff>
      <xdr:row>28</xdr:row>
      <xdr:rowOff>20033</xdr:rowOff>
    </xdr:from>
    <xdr:to>
      <xdr:col>18</xdr:col>
      <xdr:colOff>358208</xdr:colOff>
      <xdr:row>29</xdr:row>
      <xdr:rowOff>152486</xdr:rowOff>
    </xdr:to>
    <xdr:sp macro="" textlink="">
      <xdr:nvSpPr>
        <xdr:cNvPr id="15" name="TextBox 14"/>
        <xdr:cNvSpPr txBox="1"/>
      </xdr:nvSpPr>
      <xdr:spPr>
        <a:xfrm>
          <a:off x="16009205" y="5216450"/>
          <a:ext cx="329836" cy="312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A</a:t>
          </a:r>
        </a:p>
      </xdr:txBody>
    </xdr:sp>
    <xdr:clientData/>
  </xdr:twoCellAnchor>
  <xdr:twoCellAnchor>
    <xdr:from>
      <xdr:col>18</xdr:col>
      <xdr:colOff>1580</xdr:colOff>
      <xdr:row>47</xdr:row>
      <xdr:rowOff>126127</xdr:rowOff>
    </xdr:from>
    <xdr:to>
      <xdr:col>18</xdr:col>
      <xdr:colOff>335649</xdr:colOff>
      <xdr:row>49</xdr:row>
      <xdr:rowOff>70196</xdr:rowOff>
    </xdr:to>
    <xdr:sp macro="" textlink="">
      <xdr:nvSpPr>
        <xdr:cNvPr id="16" name="TextBox 15"/>
        <xdr:cNvSpPr txBox="1"/>
      </xdr:nvSpPr>
      <xdr:spPr>
        <a:xfrm>
          <a:off x="15982413" y="8857377"/>
          <a:ext cx="334069" cy="314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 b="1"/>
            <a:t>B</a:t>
          </a:r>
        </a:p>
      </xdr:txBody>
    </xdr:sp>
    <xdr:clientData/>
  </xdr:twoCellAnchor>
  <xdr:twoCellAnchor>
    <xdr:from>
      <xdr:col>19</xdr:col>
      <xdr:colOff>509368</xdr:colOff>
      <xdr:row>25</xdr:row>
      <xdr:rowOff>51231</xdr:rowOff>
    </xdr:from>
    <xdr:to>
      <xdr:col>20</xdr:col>
      <xdr:colOff>334322</xdr:colOff>
      <xdr:row>26</xdr:row>
      <xdr:rowOff>65146</xdr:rowOff>
    </xdr:to>
    <xdr:sp macro="" textlink="">
      <xdr:nvSpPr>
        <xdr:cNvPr id="17" name="TextBox 16"/>
        <xdr:cNvSpPr txBox="1"/>
      </xdr:nvSpPr>
      <xdr:spPr>
        <a:xfrm>
          <a:off x="17825818" y="5709081"/>
          <a:ext cx="434554" cy="213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 b</a:t>
          </a:r>
        </a:p>
      </xdr:txBody>
    </xdr:sp>
    <xdr:clientData/>
  </xdr:twoCellAnchor>
  <xdr:twoCellAnchor>
    <xdr:from>
      <xdr:col>21</xdr:col>
      <xdr:colOff>358701</xdr:colOff>
      <xdr:row>25</xdr:row>
      <xdr:rowOff>51231</xdr:rowOff>
    </xdr:from>
    <xdr:to>
      <xdr:col>22</xdr:col>
      <xdr:colOff>183655</xdr:colOff>
      <xdr:row>26</xdr:row>
      <xdr:rowOff>65146</xdr:rowOff>
    </xdr:to>
    <xdr:sp macro="" textlink="">
      <xdr:nvSpPr>
        <xdr:cNvPr id="18" name="TextBox 17"/>
        <xdr:cNvSpPr txBox="1"/>
      </xdr:nvSpPr>
      <xdr:spPr>
        <a:xfrm>
          <a:off x="18894351" y="5709081"/>
          <a:ext cx="434554" cy="213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b c</a:t>
          </a:r>
        </a:p>
      </xdr:txBody>
    </xdr:sp>
    <xdr:clientData/>
  </xdr:twoCellAnchor>
  <xdr:twoCellAnchor>
    <xdr:from>
      <xdr:col>20</xdr:col>
      <xdr:colOff>526236</xdr:colOff>
      <xdr:row>43</xdr:row>
      <xdr:rowOff>2041</xdr:rowOff>
    </xdr:from>
    <xdr:to>
      <xdr:col>21</xdr:col>
      <xdr:colOff>177368</xdr:colOff>
      <xdr:row>44</xdr:row>
      <xdr:rowOff>15956</xdr:rowOff>
    </xdr:to>
    <xdr:sp macro="" textlink="">
      <xdr:nvSpPr>
        <xdr:cNvPr id="19" name="TextBox 18"/>
        <xdr:cNvSpPr txBox="1"/>
      </xdr:nvSpPr>
      <xdr:spPr>
        <a:xfrm>
          <a:off x="18452286" y="9155566"/>
          <a:ext cx="260732" cy="213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Net%20MyDocuments/Jason%20Stanko/NIEHS/Studies/Strain%20Comparison%20MG/LE%20CRSD%20HSD%202011/ER%20PR/ER-PR%20scoring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s"/>
      <sheetName val="SAS"/>
      <sheetName val="Graphs"/>
      <sheetName val="Reread"/>
      <sheetName val="Reread SAS"/>
      <sheetName val="Reread Graphs"/>
      <sheetName val="ER Scores sort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AH4" t="str">
            <v>PND25</v>
          </cell>
        </row>
        <row r="5">
          <cell r="AK5">
            <v>0.4</v>
          </cell>
          <cell r="AL5">
            <v>0.6</v>
          </cell>
          <cell r="AM5">
            <v>0.6</v>
          </cell>
        </row>
        <row r="6">
          <cell r="AK6">
            <v>0.4</v>
          </cell>
          <cell r="AL6">
            <v>0.7</v>
          </cell>
          <cell r="AM6">
            <v>0.5</v>
          </cell>
        </row>
        <row r="7">
          <cell r="AK7">
            <v>0.3</v>
          </cell>
          <cell r="AL7">
            <v>0.6</v>
          </cell>
          <cell r="AM7">
            <v>0.3</v>
          </cell>
        </row>
        <row r="17">
          <cell r="AK17">
            <v>0</v>
          </cell>
          <cell r="AL17">
            <v>1</v>
          </cell>
          <cell r="AM17">
            <v>0.8</v>
          </cell>
        </row>
        <row r="18">
          <cell r="AK18">
            <v>0.1</v>
          </cell>
          <cell r="AL18">
            <v>1</v>
          </cell>
          <cell r="AM18">
            <v>1.5</v>
          </cell>
        </row>
        <row r="19">
          <cell r="AK19">
            <v>0.1</v>
          </cell>
          <cell r="AL19">
            <v>1.1000000000000001</v>
          </cell>
          <cell r="AM19">
            <v>1.3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tabSelected="1" zoomScale="80" zoomScaleNormal="80" workbookViewId="0"/>
  </sheetViews>
  <sheetFormatPr defaultRowHeight="14.5" x14ac:dyDescent="0.35"/>
  <cols>
    <col min="1" max="2" width="7.08984375" customWidth="1"/>
    <col min="3" max="3" width="5.08984375" customWidth="1"/>
    <col min="4" max="4" width="7.90625" customWidth="1"/>
    <col min="5" max="5" width="7.08984375" customWidth="1"/>
    <col min="6" max="6" width="5.08984375" customWidth="1"/>
    <col min="7" max="7" width="5.7265625" style="2" customWidth="1"/>
    <col min="8" max="8" width="6" customWidth="1"/>
    <col min="9" max="9" width="7.36328125" customWidth="1"/>
    <col min="10" max="10" width="4.26953125" customWidth="1"/>
    <col min="11" max="12" width="7.7265625" customWidth="1"/>
    <col min="13" max="13" width="5.1796875" customWidth="1"/>
    <col min="14" max="14" width="6" customWidth="1"/>
    <col min="15" max="15" width="5.90625" customWidth="1"/>
    <col min="16" max="16" width="7" customWidth="1"/>
    <col min="17" max="17" width="4.81640625" customWidth="1"/>
    <col min="18" max="18" width="8" customWidth="1"/>
    <col min="19" max="19" width="7.36328125" customWidth="1"/>
    <col min="20" max="20" width="5" customWidth="1"/>
    <col min="21" max="21" width="6" customWidth="1"/>
    <col min="23" max="23" width="6.1796875" customWidth="1"/>
  </cols>
  <sheetData>
    <row r="1" spans="1:23" ht="15" x14ac:dyDescent="0.25">
      <c r="A1" s="1" t="s">
        <v>0</v>
      </c>
      <c r="D1" t="s">
        <v>1</v>
      </c>
      <c r="H1" s="1" t="s">
        <v>0</v>
      </c>
      <c r="K1" t="s">
        <v>2</v>
      </c>
      <c r="O1" s="1" t="s">
        <v>0</v>
      </c>
      <c r="R1" t="s">
        <v>3</v>
      </c>
    </row>
    <row r="2" spans="1:23" ht="15" x14ac:dyDescent="0.25">
      <c r="D2" s="49" t="s">
        <v>4</v>
      </c>
      <c r="E2" s="49"/>
      <c r="F2" s="49"/>
      <c r="G2" s="3"/>
      <c r="K2" s="49" t="s">
        <v>4</v>
      </c>
      <c r="L2" s="49"/>
      <c r="M2" s="49"/>
      <c r="R2" s="49" t="s">
        <v>4</v>
      </c>
      <c r="S2" s="49"/>
      <c r="T2" s="49"/>
    </row>
    <row r="3" spans="1:23" ht="15" x14ac:dyDescent="0.2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5" t="s">
        <v>10</v>
      </c>
      <c r="G3" s="6"/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5" t="s">
        <v>10</v>
      </c>
      <c r="O3" s="4" t="s">
        <v>5</v>
      </c>
      <c r="P3" s="4" t="s">
        <v>6</v>
      </c>
      <c r="Q3" s="4" t="s">
        <v>7</v>
      </c>
      <c r="R3" s="4" t="s">
        <v>8</v>
      </c>
      <c r="S3" s="4" t="s">
        <v>9</v>
      </c>
      <c r="T3" s="5" t="s">
        <v>10</v>
      </c>
      <c r="V3" t="s">
        <v>11</v>
      </c>
      <c r="W3" t="s">
        <v>12</v>
      </c>
    </row>
    <row r="4" spans="1:23" ht="15" x14ac:dyDescent="0.25">
      <c r="A4" s="7" t="s">
        <v>13</v>
      </c>
      <c r="B4" s="7" t="s">
        <v>14</v>
      </c>
      <c r="C4" s="7">
        <v>25</v>
      </c>
      <c r="D4" s="8">
        <v>1</v>
      </c>
      <c r="E4" s="8">
        <v>2</v>
      </c>
      <c r="F4" s="8">
        <f t="shared" ref="F4:F33" si="0">E4*D4</f>
        <v>2</v>
      </c>
      <c r="G4" s="10"/>
      <c r="H4" s="7" t="s">
        <v>13</v>
      </c>
      <c r="I4" s="7" t="s">
        <v>14</v>
      </c>
      <c r="J4" s="7">
        <v>25</v>
      </c>
      <c r="K4" s="8">
        <v>2</v>
      </c>
      <c r="L4" s="8">
        <v>2</v>
      </c>
      <c r="M4" s="8">
        <f t="shared" ref="M4:M33" si="1">L4*K4</f>
        <v>4</v>
      </c>
      <c r="O4" s="7" t="s">
        <v>13</v>
      </c>
      <c r="P4" s="7" t="s">
        <v>14</v>
      </c>
      <c r="Q4" s="7">
        <v>25</v>
      </c>
      <c r="R4" s="8">
        <v>2</v>
      </c>
      <c r="S4" s="8">
        <v>2</v>
      </c>
      <c r="T4" s="8">
        <f t="shared" ref="T4:T46" si="2">S4*R4</f>
        <v>4</v>
      </c>
      <c r="V4" s="11">
        <f t="shared" ref="V4:V33" si="3">(T4+M4+F4)/3</f>
        <v>3.3333333333333335</v>
      </c>
      <c r="W4" s="12">
        <f>AVERAGE(V4:V13)</f>
        <v>3.666666666666667</v>
      </c>
    </row>
    <row r="5" spans="1:23" ht="15" x14ac:dyDescent="0.25">
      <c r="A5" s="7" t="s">
        <v>13</v>
      </c>
      <c r="B5" s="7" t="s">
        <v>15</v>
      </c>
      <c r="C5" s="6">
        <v>25</v>
      </c>
      <c r="D5" s="13">
        <v>1</v>
      </c>
      <c r="E5" s="13">
        <v>3</v>
      </c>
      <c r="F5" s="13">
        <f t="shared" si="0"/>
        <v>3</v>
      </c>
      <c r="G5" s="10"/>
      <c r="H5" s="7" t="s">
        <v>13</v>
      </c>
      <c r="I5" s="7" t="s">
        <v>15</v>
      </c>
      <c r="J5" s="6">
        <v>25</v>
      </c>
      <c r="K5" s="13">
        <v>3</v>
      </c>
      <c r="L5" s="13">
        <v>2</v>
      </c>
      <c r="M5" s="13">
        <f t="shared" si="1"/>
        <v>6</v>
      </c>
      <c r="O5" s="7" t="s">
        <v>13</v>
      </c>
      <c r="P5" s="7" t="s">
        <v>15</v>
      </c>
      <c r="Q5" s="6">
        <v>25</v>
      </c>
      <c r="R5" s="13">
        <v>2</v>
      </c>
      <c r="S5" s="13">
        <v>3</v>
      </c>
      <c r="T5" s="13">
        <f t="shared" si="2"/>
        <v>6</v>
      </c>
      <c r="V5" s="15">
        <f t="shared" si="3"/>
        <v>5</v>
      </c>
    </row>
    <row r="6" spans="1:23" ht="15" x14ac:dyDescent="0.25">
      <c r="A6" s="7" t="s">
        <v>13</v>
      </c>
      <c r="B6" s="7" t="s">
        <v>16</v>
      </c>
      <c r="C6" s="6">
        <v>25</v>
      </c>
      <c r="D6" s="8">
        <v>2</v>
      </c>
      <c r="E6" s="8">
        <v>2</v>
      </c>
      <c r="F6" s="8">
        <f t="shared" si="0"/>
        <v>4</v>
      </c>
      <c r="G6" s="10"/>
      <c r="H6" s="7" t="s">
        <v>13</v>
      </c>
      <c r="I6" s="7" t="s">
        <v>16</v>
      </c>
      <c r="J6" s="6">
        <v>25</v>
      </c>
      <c r="K6" s="8">
        <v>3</v>
      </c>
      <c r="L6" s="8">
        <v>2</v>
      </c>
      <c r="M6" s="8">
        <f t="shared" si="1"/>
        <v>6</v>
      </c>
      <c r="O6" s="7" t="s">
        <v>13</v>
      </c>
      <c r="P6" s="7" t="s">
        <v>16</v>
      </c>
      <c r="Q6" s="6">
        <v>25</v>
      </c>
      <c r="R6" s="8">
        <v>2</v>
      </c>
      <c r="S6" s="8">
        <v>3</v>
      </c>
      <c r="T6" s="8">
        <f t="shared" si="2"/>
        <v>6</v>
      </c>
      <c r="V6" s="11">
        <f t="shared" si="3"/>
        <v>5.333333333333333</v>
      </c>
    </row>
    <row r="7" spans="1:23" ht="15" x14ac:dyDescent="0.25">
      <c r="A7" s="7" t="s">
        <v>13</v>
      </c>
      <c r="B7" s="7" t="s">
        <v>17</v>
      </c>
      <c r="C7" s="6">
        <v>25</v>
      </c>
      <c r="D7" s="13">
        <v>2</v>
      </c>
      <c r="E7" s="13">
        <v>1</v>
      </c>
      <c r="F7" s="13">
        <f t="shared" si="0"/>
        <v>2</v>
      </c>
      <c r="G7" s="10"/>
      <c r="H7" s="7" t="s">
        <v>13</v>
      </c>
      <c r="I7" s="7" t="s">
        <v>17</v>
      </c>
      <c r="J7" s="6">
        <v>25</v>
      </c>
      <c r="K7" s="13">
        <v>2</v>
      </c>
      <c r="L7" s="13">
        <v>3</v>
      </c>
      <c r="M7" s="13">
        <f t="shared" si="1"/>
        <v>6</v>
      </c>
      <c r="O7" s="7" t="s">
        <v>13</v>
      </c>
      <c r="P7" s="7" t="s">
        <v>17</v>
      </c>
      <c r="Q7" s="6">
        <v>25</v>
      </c>
      <c r="R7" s="13">
        <v>2</v>
      </c>
      <c r="S7" s="13">
        <v>3</v>
      </c>
      <c r="T7" s="13">
        <f t="shared" si="2"/>
        <v>6</v>
      </c>
      <c r="V7" s="15">
        <f t="shared" si="3"/>
        <v>4.666666666666667</v>
      </c>
    </row>
    <row r="8" spans="1:23" ht="15" x14ac:dyDescent="0.25">
      <c r="A8" s="7" t="s">
        <v>13</v>
      </c>
      <c r="B8" s="7" t="s">
        <v>18</v>
      </c>
      <c r="C8" s="6">
        <v>25</v>
      </c>
      <c r="D8" s="8">
        <v>1</v>
      </c>
      <c r="E8" s="8">
        <v>2</v>
      </c>
      <c r="F8" s="8">
        <f t="shared" si="0"/>
        <v>2</v>
      </c>
      <c r="G8" s="10"/>
      <c r="H8" s="7" t="s">
        <v>13</v>
      </c>
      <c r="I8" s="7" t="s">
        <v>18</v>
      </c>
      <c r="J8" s="6">
        <v>25</v>
      </c>
      <c r="K8" s="8">
        <v>1</v>
      </c>
      <c r="L8" s="8">
        <v>1</v>
      </c>
      <c r="M8" s="8">
        <f t="shared" si="1"/>
        <v>1</v>
      </c>
      <c r="O8" s="7" t="s">
        <v>13</v>
      </c>
      <c r="P8" s="7" t="s">
        <v>18</v>
      </c>
      <c r="Q8" s="6">
        <v>25</v>
      </c>
      <c r="R8" s="8">
        <v>1</v>
      </c>
      <c r="S8" s="8">
        <v>2</v>
      </c>
      <c r="T8" s="8">
        <f t="shared" si="2"/>
        <v>2</v>
      </c>
      <c r="V8" s="11">
        <f t="shared" si="3"/>
        <v>1.6666666666666667</v>
      </c>
    </row>
    <row r="9" spans="1:23" ht="15" x14ac:dyDescent="0.25">
      <c r="A9" s="7" t="s">
        <v>13</v>
      </c>
      <c r="B9" s="7" t="s">
        <v>19</v>
      </c>
      <c r="C9" s="7">
        <v>25</v>
      </c>
      <c r="D9" s="13">
        <v>2</v>
      </c>
      <c r="E9" s="13">
        <v>2</v>
      </c>
      <c r="F9" s="13">
        <f t="shared" si="0"/>
        <v>4</v>
      </c>
      <c r="G9" s="10"/>
      <c r="H9" s="7" t="s">
        <v>13</v>
      </c>
      <c r="I9" s="7" t="s">
        <v>19</v>
      </c>
      <c r="J9" s="7">
        <v>25</v>
      </c>
      <c r="K9" s="13">
        <v>1</v>
      </c>
      <c r="L9" s="13">
        <v>1</v>
      </c>
      <c r="M9" s="13">
        <f t="shared" si="1"/>
        <v>1</v>
      </c>
      <c r="O9" s="7" t="s">
        <v>13</v>
      </c>
      <c r="P9" s="7" t="s">
        <v>19</v>
      </c>
      <c r="Q9" s="7">
        <v>25</v>
      </c>
      <c r="R9" s="13">
        <v>1</v>
      </c>
      <c r="S9" s="13">
        <v>1</v>
      </c>
      <c r="T9" s="13">
        <f t="shared" si="2"/>
        <v>1</v>
      </c>
      <c r="V9" s="15">
        <f t="shared" si="3"/>
        <v>2</v>
      </c>
    </row>
    <row r="10" spans="1:23" ht="15" x14ac:dyDescent="0.25">
      <c r="A10" s="7" t="s">
        <v>13</v>
      </c>
      <c r="B10" s="7" t="s">
        <v>20</v>
      </c>
      <c r="C10" s="7">
        <v>25</v>
      </c>
      <c r="D10" s="8">
        <v>2</v>
      </c>
      <c r="E10" s="8">
        <v>2</v>
      </c>
      <c r="F10" s="8">
        <f t="shared" si="0"/>
        <v>4</v>
      </c>
      <c r="G10" s="10"/>
      <c r="H10" s="7" t="s">
        <v>13</v>
      </c>
      <c r="I10" s="7" t="s">
        <v>20</v>
      </c>
      <c r="J10" s="7">
        <v>25</v>
      </c>
      <c r="K10" s="8">
        <v>2</v>
      </c>
      <c r="L10" s="8">
        <v>3</v>
      </c>
      <c r="M10" s="8">
        <f t="shared" si="1"/>
        <v>6</v>
      </c>
      <c r="O10" s="7" t="s">
        <v>13</v>
      </c>
      <c r="P10" s="7" t="s">
        <v>20</v>
      </c>
      <c r="Q10" s="7">
        <v>25</v>
      </c>
      <c r="R10" s="8">
        <v>1</v>
      </c>
      <c r="S10" s="8">
        <v>2</v>
      </c>
      <c r="T10" s="8">
        <f t="shared" si="2"/>
        <v>2</v>
      </c>
      <c r="V10" s="11">
        <f t="shared" si="3"/>
        <v>4</v>
      </c>
    </row>
    <row r="11" spans="1:23" ht="15" x14ac:dyDescent="0.25">
      <c r="A11" s="7" t="s">
        <v>13</v>
      </c>
      <c r="B11" s="7" t="s">
        <v>21</v>
      </c>
      <c r="C11" s="6">
        <v>25</v>
      </c>
      <c r="D11" s="13">
        <v>2</v>
      </c>
      <c r="E11" s="13">
        <v>2</v>
      </c>
      <c r="F11" s="13">
        <f t="shared" si="0"/>
        <v>4</v>
      </c>
      <c r="G11" s="10"/>
      <c r="H11" s="7" t="s">
        <v>13</v>
      </c>
      <c r="I11" s="7" t="s">
        <v>21</v>
      </c>
      <c r="J11" s="6">
        <v>25</v>
      </c>
      <c r="K11" s="13">
        <v>1</v>
      </c>
      <c r="L11" s="13">
        <v>2</v>
      </c>
      <c r="M11" s="13">
        <f t="shared" si="1"/>
        <v>2</v>
      </c>
      <c r="O11" s="7" t="s">
        <v>13</v>
      </c>
      <c r="P11" s="7" t="s">
        <v>21</v>
      </c>
      <c r="Q11" s="6">
        <v>25</v>
      </c>
      <c r="R11" s="13">
        <v>2</v>
      </c>
      <c r="S11" s="13">
        <v>2</v>
      </c>
      <c r="T11" s="13">
        <f t="shared" si="2"/>
        <v>4</v>
      </c>
      <c r="V11" s="15">
        <f t="shared" si="3"/>
        <v>3.3333333333333335</v>
      </c>
    </row>
    <row r="12" spans="1:23" ht="15" x14ac:dyDescent="0.25">
      <c r="A12" s="7" t="s">
        <v>13</v>
      </c>
      <c r="B12" s="7" t="s">
        <v>22</v>
      </c>
      <c r="C12" s="6">
        <v>25</v>
      </c>
      <c r="D12" s="8">
        <v>2</v>
      </c>
      <c r="E12" s="8">
        <v>2</v>
      </c>
      <c r="F12" s="8">
        <f t="shared" si="0"/>
        <v>4</v>
      </c>
      <c r="G12" s="10"/>
      <c r="H12" s="7" t="s">
        <v>13</v>
      </c>
      <c r="I12" s="7" t="s">
        <v>22</v>
      </c>
      <c r="J12" s="6">
        <v>25</v>
      </c>
      <c r="K12" s="8">
        <v>2</v>
      </c>
      <c r="L12" s="8">
        <v>2</v>
      </c>
      <c r="M12" s="8">
        <f t="shared" si="1"/>
        <v>4</v>
      </c>
      <c r="O12" s="7" t="s">
        <v>13</v>
      </c>
      <c r="P12" s="7" t="s">
        <v>22</v>
      </c>
      <c r="Q12" s="6">
        <v>25</v>
      </c>
      <c r="R12" s="8">
        <v>1</v>
      </c>
      <c r="S12" s="8">
        <v>2</v>
      </c>
      <c r="T12" s="8">
        <f t="shared" si="2"/>
        <v>2</v>
      </c>
      <c r="V12" s="11">
        <f t="shared" si="3"/>
        <v>3.3333333333333335</v>
      </c>
    </row>
    <row r="13" spans="1:23" ht="15" x14ac:dyDescent="0.25">
      <c r="A13" s="7" t="s">
        <v>13</v>
      </c>
      <c r="B13" s="7" t="s">
        <v>23</v>
      </c>
      <c r="C13" s="6">
        <v>25</v>
      </c>
      <c r="D13" s="13">
        <v>2</v>
      </c>
      <c r="E13" s="13">
        <v>2</v>
      </c>
      <c r="F13" s="13">
        <f t="shared" si="0"/>
        <v>4</v>
      </c>
      <c r="G13" s="10"/>
      <c r="H13" s="7" t="s">
        <v>13</v>
      </c>
      <c r="I13" s="7" t="s">
        <v>23</v>
      </c>
      <c r="J13" s="6">
        <v>25</v>
      </c>
      <c r="K13" s="13">
        <v>2</v>
      </c>
      <c r="L13" s="13">
        <v>2</v>
      </c>
      <c r="M13" s="13">
        <f t="shared" si="1"/>
        <v>4</v>
      </c>
      <c r="O13" s="7" t="s">
        <v>13</v>
      </c>
      <c r="P13" s="7" t="s">
        <v>23</v>
      </c>
      <c r="Q13" s="6">
        <v>25</v>
      </c>
      <c r="R13" s="13">
        <v>2</v>
      </c>
      <c r="S13" s="13">
        <v>2</v>
      </c>
      <c r="T13" s="13">
        <f t="shared" si="2"/>
        <v>4</v>
      </c>
      <c r="V13" s="15">
        <f t="shared" si="3"/>
        <v>4</v>
      </c>
    </row>
    <row r="14" spans="1:23" ht="15" x14ac:dyDescent="0.25">
      <c r="A14" s="7" t="s">
        <v>24</v>
      </c>
      <c r="B14" s="7" t="s">
        <v>25</v>
      </c>
      <c r="C14" s="7">
        <v>25</v>
      </c>
      <c r="D14" s="8">
        <v>1</v>
      </c>
      <c r="E14" s="8">
        <v>2</v>
      </c>
      <c r="F14" s="8">
        <f t="shared" si="0"/>
        <v>2</v>
      </c>
      <c r="G14" s="10"/>
      <c r="H14" s="7" t="s">
        <v>24</v>
      </c>
      <c r="I14" s="7" t="s">
        <v>25</v>
      </c>
      <c r="J14" s="7">
        <v>25</v>
      </c>
      <c r="K14" s="8">
        <v>1</v>
      </c>
      <c r="L14" s="8">
        <v>3</v>
      </c>
      <c r="M14" s="8">
        <f t="shared" si="1"/>
        <v>3</v>
      </c>
      <c r="O14" s="7" t="s">
        <v>24</v>
      </c>
      <c r="P14" s="7" t="s">
        <v>25</v>
      </c>
      <c r="Q14" s="7">
        <v>25</v>
      </c>
      <c r="R14" s="8">
        <v>1</v>
      </c>
      <c r="S14" s="8">
        <v>3</v>
      </c>
      <c r="T14" s="8">
        <f t="shared" si="2"/>
        <v>3</v>
      </c>
      <c r="V14" s="11">
        <f t="shared" si="3"/>
        <v>2.6666666666666665</v>
      </c>
      <c r="W14" s="12">
        <f>AVERAGE(V14:V23)</f>
        <v>4.2333333333333334</v>
      </c>
    </row>
    <row r="15" spans="1:23" ht="15" x14ac:dyDescent="0.25">
      <c r="A15" s="7" t="s">
        <v>24</v>
      </c>
      <c r="B15" s="7" t="s">
        <v>26</v>
      </c>
      <c r="C15" s="6">
        <v>25</v>
      </c>
      <c r="D15" s="13">
        <v>1</v>
      </c>
      <c r="E15" s="13">
        <v>2</v>
      </c>
      <c r="F15" s="13">
        <f t="shared" si="0"/>
        <v>2</v>
      </c>
      <c r="G15" s="10"/>
      <c r="H15" s="7" t="s">
        <v>24</v>
      </c>
      <c r="I15" s="7" t="s">
        <v>26</v>
      </c>
      <c r="J15" s="6">
        <v>25</v>
      </c>
      <c r="K15" s="13">
        <v>1</v>
      </c>
      <c r="L15" s="13">
        <v>2</v>
      </c>
      <c r="M15" s="13">
        <f t="shared" si="1"/>
        <v>2</v>
      </c>
      <c r="O15" s="7" t="s">
        <v>24</v>
      </c>
      <c r="P15" s="7" t="s">
        <v>26</v>
      </c>
      <c r="Q15" s="6">
        <v>25</v>
      </c>
      <c r="R15" s="13">
        <v>2</v>
      </c>
      <c r="S15" s="13">
        <v>1</v>
      </c>
      <c r="T15" s="13">
        <f t="shared" si="2"/>
        <v>2</v>
      </c>
      <c r="V15" s="15">
        <f t="shared" si="3"/>
        <v>2</v>
      </c>
    </row>
    <row r="16" spans="1:23" ht="15" x14ac:dyDescent="0.25">
      <c r="A16" s="7" t="s">
        <v>24</v>
      </c>
      <c r="B16" s="7" t="s">
        <v>27</v>
      </c>
      <c r="C16" s="6">
        <v>25</v>
      </c>
      <c r="D16" s="8">
        <v>2</v>
      </c>
      <c r="E16" s="8">
        <v>2</v>
      </c>
      <c r="F16" s="8">
        <f t="shared" si="0"/>
        <v>4</v>
      </c>
      <c r="G16" s="10"/>
      <c r="H16" s="7" t="s">
        <v>24</v>
      </c>
      <c r="I16" s="7" t="s">
        <v>27</v>
      </c>
      <c r="J16" s="6">
        <v>25</v>
      </c>
      <c r="K16" s="8">
        <v>1</v>
      </c>
      <c r="L16" s="8">
        <v>2</v>
      </c>
      <c r="M16" s="8">
        <f t="shared" si="1"/>
        <v>2</v>
      </c>
      <c r="O16" s="7" t="s">
        <v>24</v>
      </c>
      <c r="P16" s="7" t="s">
        <v>27</v>
      </c>
      <c r="Q16" s="6">
        <v>25</v>
      </c>
      <c r="R16" s="8">
        <v>2</v>
      </c>
      <c r="S16" s="8">
        <v>1</v>
      </c>
      <c r="T16" s="8">
        <f t="shared" si="2"/>
        <v>2</v>
      </c>
      <c r="V16" s="11">
        <f t="shared" si="3"/>
        <v>2.6666666666666665</v>
      </c>
    </row>
    <row r="17" spans="1:23" ht="15" x14ac:dyDescent="0.25">
      <c r="A17" s="7" t="s">
        <v>24</v>
      </c>
      <c r="B17" s="7" t="s">
        <v>28</v>
      </c>
      <c r="C17" s="6">
        <v>25</v>
      </c>
      <c r="D17" s="13">
        <v>2</v>
      </c>
      <c r="E17" s="13">
        <v>2</v>
      </c>
      <c r="F17" s="13">
        <f t="shared" si="0"/>
        <v>4</v>
      </c>
      <c r="G17" s="10"/>
      <c r="H17" s="7" t="s">
        <v>24</v>
      </c>
      <c r="I17" s="7" t="s">
        <v>28</v>
      </c>
      <c r="J17" s="6">
        <v>25</v>
      </c>
      <c r="K17" s="13">
        <v>2</v>
      </c>
      <c r="L17" s="13">
        <v>2</v>
      </c>
      <c r="M17" s="13">
        <f t="shared" si="1"/>
        <v>4</v>
      </c>
      <c r="O17" s="7" t="s">
        <v>24</v>
      </c>
      <c r="P17" s="7" t="s">
        <v>28</v>
      </c>
      <c r="Q17" s="6">
        <v>25</v>
      </c>
      <c r="R17" s="13">
        <v>2</v>
      </c>
      <c r="S17" s="13">
        <v>2</v>
      </c>
      <c r="T17" s="13">
        <f t="shared" si="2"/>
        <v>4</v>
      </c>
      <c r="V17" s="15">
        <f t="shared" si="3"/>
        <v>4</v>
      </c>
    </row>
    <row r="18" spans="1:23" ht="15" x14ac:dyDescent="0.25">
      <c r="A18" s="7" t="s">
        <v>24</v>
      </c>
      <c r="B18" s="7" t="s">
        <v>29</v>
      </c>
      <c r="C18" s="6">
        <v>25</v>
      </c>
      <c r="D18" s="8">
        <v>2</v>
      </c>
      <c r="E18" s="8">
        <v>3</v>
      </c>
      <c r="F18" s="8">
        <f t="shared" si="0"/>
        <v>6</v>
      </c>
      <c r="G18" s="10"/>
      <c r="H18" s="7" t="s">
        <v>24</v>
      </c>
      <c r="I18" s="7" t="s">
        <v>29</v>
      </c>
      <c r="J18" s="6">
        <v>25</v>
      </c>
      <c r="K18" s="8">
        <v>2</v>
      </c>
      <c r="L18" s="8">
        <v>3</v>
      </c>
      <c r="M18" s="8">
        <f t="shared" si="1"/>
        <v>6</v>
      </c>
      <c r="O18" s="7" t="s">
        <v>24</v>
      </c>
      <c r="P18" s="7" t="s">
        <v>29</v>
      </c>
      <c r="Q18" s="6">
        <v>25</v>
      </c>
      <c r="R18" s="8">
        <v>3</v>
      </c>
      <c r="S18" s="8">
        <v>1</v>
      </c>
      <c r="T18" s="8">
        <f t="shared" si="2"/>
        <v>3</v>
      </c>
      <c r="V18" s="11">
        <f t="shared" si="3"/>
        <v>5</v>
      </c>
    </row>
    <row r="19" spans="1:23" ht="15" x14ac:dyDescent="0.25">
      <c r="A19" s="7" t="s">
        <v>24</v>
      </c>
      <c r="B19" s="7" t="s">
        <v>30</v>
      </c>
      <c r="C19" s="7">
        <v>25</v>
      </c>
      <c r="D19" s="13">
        <v>2</v>
      </c>
      <c r="E19" s="13">
        <v>3</v>
      </c>
      <c r="F19" s="13">
        <f t="shared" si="0"/>
        <v>6</v>
      </c>
      <c r="G19" s="10"/>
      <c r="H19" s="7" t="s">
        <v>24</v>
      </c>
      <c r="I19" s="7" t="s">
        <v>30</v>
      </c>
      <c r="J19" s="7">
        <v>25</v>
      </c>
      <c r="K19" s="13">
        <v>2</v>
      </c>
      <c r="L19" s="13">
        <v>3</v>
      </c>
      <c r="M19" s="13">
        <f t="shared" si="1"/>
        <v>6</v>
      </c>
      <c r="O19" s="7" t="s">
        <v>24</v>
      </c>
      <c r="P19" s="7" t="s">
        <v>30</v>
      </c>
      <c r="Q19" s="7">
        <v>25</v>
      </c>
      <c r="R19" s="13">
        <v>2</v>
      </c>
      <c r="S19" s="13">
        <v>2</v>
      </c>
      <c r="T19" s="13">
        <f t="shared" si="2"/>
        <v>4</v>
      </c>
      <c r="V19" s="15">
        <f t="shared" si="3"/>
        <v>5.333333333333333</v>
      </c>
    </row>
    <row r="20" spans="1:23" ht="15" x14ac:dyDescent="0.25">
      <c r="A20" s="7" t="s">
        <v>24</v>
      </c>
      <c r="B20" s="7" t="s">
        <v>31</v>
      </c>
      <c r="C20" s="7">
        <v>25</v>
      </c>
      <c r="D20" s="8">
        <v>1</v>
      </c>
      <c r="E20" s="8">
        <v>4</v>
      </c>
      <c r="F20" s="8">
        <f t="shared" si="0"/>
        <v>4</v>
      </c>
      <c r="G20" s="10"/>
      <c r="H20" s="7" t="s">
        <v>24</v>
      </c>
      <c r="I20" s="7" t="s">
        <v>31</v>
      </c>
      <c r="J20" s="7">
        <v>25</v>
      </c>
      <c r="K20" s="8">
        <v>2</v>
      </c>
      <c r="L20" s="8">
        <v>2</v>
      </c>
      <c r="M20" s="8">
        <f t="shared" si="1"/>
        <v>4</v>
      </c>
      <c r="O20" s="7" t="s">
        <v>24</v>
      </c>
      <c r="P20" s="7" t="s">
        <v>31</v>
      </c>
      <c r="Q20" s="7">
        <v>25</v>
      </c>
      <c r="R20" s="8">
        <v>2</v>
      </c>
      <c r="S20" s="8">
        <v>2</v>
      </c>
      <c r="T20" s="8">
        <f t="shared" si="2"/>
        <v>4</v>
      </c>
      <c r="V20" s="11">
        <f t="shared" si="3"/>
        <v>4</v>
      </c>
    </row>
    <row r="21" spans="1:23" ht="15" x14ac:dyDescent="0.25">
      <c r="A21" s="7" t="s">
        <v>24</v>
      </c>
      <c r="B21" s="7" t="s">
        <v>32</v>
      </c>
      <c r="C21" s="6">
        <v>25</v>
      </c>
      <c r="D21" s="13">
        <v>2</v>
      </c>
      <c r="E21" s="13">
        <v>3</v>
      </c>
      <c r="F21" s="13">
        <f t="shared" si="0"/>
        <v>6</v>
      </c>
      <c r="G21" s="10"/>
      <c r="H21" s="7" t="s">
        <v>24</v>
      </c>
      <c r="I21" s="7" t="s">
        <v>32</v>
      </c>
      <c r="J21" s="6">
        <v>25</v>
      </c>
      <c r="K21" s="13">
        <v>3</v>
      </c>
      <c r="L21" s="13">
        <v>2</v>
      </c>
      <c r="M21" s="13">
        <f t="shared" si="1"/>
        <v>6</v>
      </c>
      <c r="O21" s="7" t="s">
        <v>24</v>
      </c>
      <c r="P21" s="7" t="s">
        <v>32</v>
      </c>
      <c r="Q21" s="6">
        <v>25</v>
      </c>
      <c r="R21" s="13">
        <v>3</v>
      </c>
      <c r="S21" s="13">
        <v>2</v>
      </c>
      <c r="T21" s="13">
        <f t="shared" si="2"/>
        <v>6</v>
      </c>
      <c r="V21" s="15">
        <f t="shared" si="3"/>
        <v>6</v>
      </c>
    </row>
    <row r="22" spans="1:23" ht="15" x14ac:dyDescent="0.25">
      <c r="A22" s="7" t="s">
        <v>24</v>
      </c>
      <c r="B22" s="7" t="s">
        <v>33</v>
      </c>
      <c r="C22" s="6">
        <v>25</v>
      </c>
      <c r="D22" s="8">
        <v>2</v>
      </c>
      <c r="E22" s="8">
        <v>2</v>
      </c>
      <c r="F22" s="8">
        <f t="shared" si="0"/>
        <v>4</v>
      </c>
      <c r="G22" s="10"/>
      <c r="H22" s="7" t="s">
        <v>24</v>
      </c>
      <c r="I22" s="7" t="s">
        <v>33</v>
      </c>
      <c r="J22" s="6">
        <v>25</v>
      </c>
      <c r="K22" s="8">
        <v>3</v>
      </c>
      <c r="L22" s="8">
        <v>2</v>
      </c>
      <c r="M22" s="8">
        <f t="shared" si="1"/>
        <v>6</v>
      </c>
      <c r="O22" s="7" t="s">
        <v>24</v>
      </c>
      <c r="P22" s="7" t="s">
        <v>33</v>
      </c>
      <c r="Q22" s="6">
        <v>25</v>
      </c>
      <c r="R22" s="8">
        <v>3</v>
      </c>
      <c r="S22" s="8">
        <v>2</v>
      </c>
      <c r="T22" s="8">
        <f t="shared" si="2"/>
        <v>6</v>
      </c>
      <c r="V22" s="11">
        <f t="shared" si="3"/>
        <v>5.333333333333333</v>
      </c>
    </row>
    <row r="23" spans="1:23" ht="15" x14ac:dyDescent="0.25">
      <c r="A23" s="7" t="s">
        <v>24</v>
      </c>
      <c r="B23" s="7" t="s">
        <v>34</v>
      </c>
      <c r="C23" s="6">
        <v>25</v>
      </c>
      <c r="D23" s="13">
        <v>2</v>
      </c>
      <c r="E23" s="13">
        <v>3</v>
      </c>
      <c r="F23" s="13">
        <f t="shared" si="0"/>
        <v>6</v>
      </c>
      <c r="G23" s="10"/>
      <c r="H23" s="7" t="s">
        <v>24</v>
      </c>
      <c r="I23" s="7" t="s">
        <v>34</v>
      </c>
      <c r="J23" s="6">
        <v>25</v>
      </c>
      <c r="K23" s="13">
        <v>2</v>
      </c>
      <c r="L23" s="13">
        <v>3</v>
      </c>
      <c r="M23" s="13">
        <f t="shared" si="1"/>
        <v>6</v>
      </c>
      <c r="O23" s="7" t="s">
        <v>24</v>
      </c>
      <c r="P23" s="7" t="s">
        <v>34</v>
      </c>
      <c r="Q23" s="6">
        <v>25</v>
      </c>
      <c r="R23" s="13">
        <v>2</v>
      </c>
      <c r="S23" s="13">
        <v>2</v>
      </c>
      <c r="T23" s="13">
        <f t="shared" si="2"/>
        <v>4</v>
      </c>
      <c r="V23" s="15">
        <f t="shared" si="3"/>
        <v>5.333333333333333</v>
      </c>
    </row>
    <row r="24" spans="1:23" ht="15" x14ac:dyDescent="0.25">
      <c r="A24" s="7" t="s">
        <v>35</v>
      </c>
      <c r="B24" s="7" t="s">
        <v>36</v>
      </c>
      <c r="C24" s="6">
        <v>25</v>
      </c>
      <c r="D24" s="8">
        <v>2</v>
      </c>
      <c r="E24" s="8">
        <v>4</v>
      </c>
      <c r="F24" s="8">
        <f t="shared" si="0"/>
        <v>8</v>
      </c>
      <c r="G24" s="10"/>
      <c r="H24" s="7" t="s">
        <v>35</v>
      </c>
      <c r="I24" s="7" t="s">
        <v>36</v>
      </c>
      <c r="J24" s="6">
        <v>25</v>
      </c>
      <c r="K24" s="8">
        <v>2</v>
      </c>
      <c r="L24" s="8">
        <v>3</v>
      </c>
      <c r="M24" s="8">
        <f t="shared" si="1"/>
        <v>6</v>
      </c>
      <c r="O24" s="7" t="s">
        <v>35</v>
      </c>
      <c r="P24" s="7" t="s">
        <v>36</v>
      </c>
      <c r="Q24" s="6">
        <v>25</v>
      </c>
      <c r="R24" s="8">
        <v>2</v>
      </c>
      <c r="S24" s="8">
        <v>4</v>
      </c>
      <c r="T24" s="8">
        <f t="shared" si="2"/>
        <v>8</v>
      </c>
      <c r="V24" s="11">
        <f t="shared" si="3"/>
        <v>7.333333333333333</v>
      </c>
      <c r="W24" s="12">
        <f>AVERAGE(V24:V33)</f>
        <v>6.7666666666666675</v>
      </c>
    </row>
    <row r="25" spans="1:23" ht="15" x14ac:dyDescent="0.25">
      <c r="A25" s="7" t="s">
        <v>35</v>
      </c>
      <c r="B25" s="7" t="s">
        <v>37</v>
      </c>
      <c r="C25" s="6">
        <v>25</v>
      </c>
      <c r="D25" s="13">
        <v>2</v>
      </c>
      <c r="E25" s="13">
        <v>4</v>
      </c>
      <c r="F25" s="13">
        <f t="shared" si="0"/>
        <v>8</v>
      </c>
      <c r="G25" s="10"/>
      <c r="H25" s="7" t="s">
        <v>35</v>
      </c>
      <c r="I25" s="7" t="s">
        <v>37</v>
      </c>
      <c r="J25" s="6">
        <v>25</v>
      </c>
      <c r="K25" s="13">
        <v>3</v>
      </c>
      <c r="L25" s="13">
        <v>3</v>
      </c>
      <c r="M25" s="13">
        <f t="shared" si="1"/>
        <v>9</v>
      </c>
      <c r="O25" s="7" t="s">
        <v>35</v>
      </c>
      <c r="P25" s="7" t="s">
        <v>37</v>
      </c>
      <c r="Q25" s="6">
        <v>25</v>
      </c>
      <c r="R25" s="13">
        <v>2</v>
      </c>
      <c r="S25" s="13">
        <v>3</v>
      </c>
      <c r="T25" s="13">
        <f t="shared" si="2"/>
        <v>6</v>
      </c>
      <c r="V25" s="15">
        <f t="shared" si="3"/>
        <v>7.666666666666667</v>
      </c>
    </row>
    <row r="26" spans="1:23" ht="15" x14ac:dyDescent="0.25">
      <c r="A26" s="7" t="s">
        <v>35</v>
      </c>
      <c r="B26" s="7" t="s">
        <v>38</v>
      </c>
      <c r="C26" s="6">
        <v>25</v>
      </c>
      <c r="D26" s="8">
        <v>2</v>
      </c>
      <c r="E26" s="8">
        <v>4</v>
      </c>
      <c r="F26" s="8">
        <f t="shared" si="0"/>
        <v>8</v>
      </c>
      <c r="G26" s="10"/>
      <c r="H26" s="7" t="s">
        <v>35</v>
      </c>
      <c r="I26" s="7" t="s">
        <v>38</v>
      </c>
      <c r="J26" s="6">
        <v>25</v>
      </c>
      <c r="K26" s="8">
        <v>2</v>
      </c>
      <c r="L26" s="8">
        <v>3</v>
      </c>
      <c r="M26" s="8">
        <f t="shared" si="1"/>
        <v>6</v>
      </c>
      <c r="O26" s="7" t="s">
        <v>35</v>
      </c>
      <c r="P26" s="7" t="s">
        <v>38</v>
      </c>
      <c r="Q26" s="6">
        <v>25</v>
      </c>
      <c r="R26" s="8">
        <v>2</v>
      </c>
      <c r="S26" s="8">
        <v>3</v>
      </c>
      <c r="T26" s="8">
        <f t="shared" si="2"/>
        <v>6</v>
      </c>
      <c r="V26" s="11">
        <f t="shared" si="3"/>
        <v>6.666666666666667</v>
      </c>
    </row>
    <row r="27" spans="1:23" ht="15" x14ac:dyDescent="0.25">
      <c r="A27" s="7" t="s">
        <v>35</v>
      </c>
      <c r="B27" s="7" t="s">
        <v>39</v>
      </c>
      <c r="C27" s="7">
        <v>25</v>
      </c>
      <c r="D27" s="13">
        <v>2</v>
      </c>
      <c r="E27" s="13">
        <v>4</v>
      </c>
      <c r="F27" s="13">
        <f t="shared" si="0"/>
        <v>8</v>
      </c>
      <c r="G27" s="10"/>
      <c r="H27" s="7" t="s">
        <v>35</v>
      </c>
      <c r="I27" s="7" t="s">
        <v>39</v>
      </c>
      <c r="J27" s="7">
        <v>25</v>
      </c>
      <c r="K27" s="13">
        <v>2</v>
      </c>
      <c r="L27" s="13">
        <v>3</v>
      </c>
      <c r="M27" s="13">
        <f t="shared" si="1"/>
        <v>6</v>
      </c>
      <c r="O27" s="7" t="s">
        <v>35</v>
      </c>
      <c r="P27" s="7" t="s">
        <v>39</v>
      </c>
      <c r="Q27" s="7">
        <v>25</v>
      </c>
      <c r="R27" s="13">
        <v>2</v>
      </c>
      <c r="S27" s="13">
        <v>3</v>
      </c>
      <c r="T27" s="13">
        <f t="shared" si="2"/>
        <v>6</v>
      </c>
      <c r="V27" s="15">
        <f t="shared" si="3"/>
        <v>6.666666666666667</v>
      </c>
    </row>
    <row r="28" spans="1:23" ht="15" x14ac:dyDescent="0.25">
      <c r="A28" s="7" t="s">
        <v>35</v>
      </c>
      <c r="B28" s="7" t="s">
        <v>40</v>
      </c>
      <c r="C28" s="6">
        <v>25</v>
      </c>
      <c r="D28" s="8">
        <v>2</v>
      </c>
      <c r="E28" s="8">
        <v>2</v>
      </c>
      <c r="F28" s="8">
        <f t="shared" si="0"/>
        <v>4</v>
      </c>
      <c r="G28" s="10"/>
      <c r="H28" s="7" t="s">
        <v>35</v>
      </c>
      <c r="I28" s="7" t="s">
        <v>40</v>
      </c>
      <c r="J28" s="6">
        <v>25</v>
      </c>
      <c r="K28" s="8">
        <v>2</v>
      </c>
      <c r="L28" s="8">
        <v>3</v>
      </c>
      <c r="M28" s="8">
        <f t="shared" si="1"/>
        <v>6</v>
      </c>
      <c r="O28" s="7" t="s">
        <v>35</v>
      </c>
      <c r="P28" s="7" t="s">
        <v>40</v>
      </c>
      <c r="Q28" s="6">
        <v>25</v>
      </c>
      <c r="R28" s="8">
        <v>2</v>
      </c>
      <c r="S28" s="8">
        <v>4</v>
      </c>
      <c r="T28" s="8">
        <f t="shared" si="2"/>
        <v>8</v>
      </c>
      <c r="V28" s="11">
        <f t="shared" si="3"/>
        <v>6</v>
      </c>
    </row>
    <row r="29" spans="1:23" ht="15" x14ac:dyDescent="0.25">
      <c r="A29" s="7" t="s">
        <v>35</v>
      </c>
      <c r="B29" s="7" t="s">
        <v>41</v>
      </c>
      <c r="C29" s="6">
        <v>25</v>
      </c>
      <c r="D29" s="13">
        <v>2</v>
      </c>
      <c r="E29" s="13">
        <v>2</v>
      </c>
      <c r="F29" s="13">
        <f t="shared" si="0"/>
        <v>4</v>
      </c>
      <c r="G29" s="10"/>
      <c r="H29" s="7" t="s">
        <v>35</v>
      </c>
      <c r="I29" s="7" t="s">
        <v>41</v>
      </c>
      <c r="J29" s="6">
        <v>25</v>
      </c>
      <c r="K29" s="13">
        <v>2</v>
      </c>
      <c r="L29" s="13">
        <v>4</v>
      </c>
      <c r="M29" s="13">
        <f t="shared" si="1"/>
        <v>8</v>
      </c>
      <c r="O29" s="7" t="s">
        <v>35</v>
      </c>
      <c r="P29" s="7" t="s">
        <v>41</v>
      </c>
      <c r="Q29" s="6">
        <v>25</v>
      </c>
      <c r="R29" s="13">
        <v>3</v>
      </c>
      <c r="S29" s="13">
        <v>3</v>
      </c>
      <c r="T29" s="13">
        <f t="shared" si="2"/>
        <v>9</v>
      </c>
      <c r="V29" s="15">
        <f t="shared" si="3"/>
        <v>7</v>
      </c>
    </row>
    <row r="30" spans="1:23" ht="15" x14ac:dyDescent="0.25">
      <c r="A30" s="7" t="s">
        <v>35</v>
      </c>
      <c r="B30" s="7" t="s">
        <v>42</v>
      </c>
      <c r="C30" s="6">
        <v>25</v>
      </c>
      <c r="D30" s="8">
        <v>2</v>
      </c>
      <c r="E30" s="8">
        <v>4</v>
      </c>
      <c r="F30" s="8">
        <f t="shared" si="0"/>
        <v>8</v>
      </c>
      <c r="G30" s="10"/>
      <c r="H30" s="7" t="s">
        <v>35</v>
      </c>
      <c r="I30" s="7" t="s">
        <v>42</v>
      </c>
      <c r="J30" s="6">
        <v>25</v>
      </c>
      <c r="K30" s="8">
        <v>3</v>
      </c>
      <c r="L30" s="8">
        <v>2</v>
      </c>
      <c r="M30" s="8">
        <f t="shared" si="1"/>
        <v>6</v>
      </c>
      <c r="O30" s="7" t="s">
        <v>35</v>
      </c>
      <c r="P30" s="7" t="s">
        <v>42</v>
      </c>
      <c r="Q30" s="6">
        <v>25</v>
      </c>
      <c r="R30" s="8">
        <v>3</v>
      </c>
      <c r="S30" s="8">
        <v>3</v>
      </c>
      <c r="T30" s="8">
        <f t="shared" si="2"/>
        <v>9</v>
      </c>
      <c r="V30" s="11">
        <f t="shared" si="3"/>
        <v>7.666666666666667</v>
      </c>
    </row>
    <row r="31" spans="1:23" ht="15" x14ac:dyDescent="0.25">
      <c r="A31" s="7" t="s">
        <v>35</v>
      </c>
      <c r="B31" s="7" t="s">
        <v>43</v>
      </c>
      <c r="C31" s="6">
        <v>25</v>
      </c>
      <c r="D31" s="13">
        <v>2</v>
      </c>
      <c r="E31" s="13">
        <v>3</v>
      </c>
      <c r="F31" s="13">
        <f t="shared" si="0"/>
        <v>6</v>
      </c>
      <c r="G31" s="10"/>
      <c r="H31" s="7" t="s">
        <v>35</v>
      </c>
      <c r="I31" s="7" t="s">
        <v>43</v>
      </c>
      <c r="J31" s="6">
        <v>25</v>
      </c>
      <c r="K31" s="13">
        <v>3</v>
      </c>
      <c r="L31" s="13">
        <v>3</v>
      </c>
      <c r="M31" s="13">
        <f t="shared" si="1"/>
        <v>9</v>
      </c>
      <c r="O31" s="7" t="s">
        <v>35</v>
      </c>
      <c r="P31" s="7" t="s">
        <v>43</v>
      </c>
      <c r="Q31" s="6">
        <v>25</v>
      </c>
      <c r="R31" s="13">
        <v>3</v>
      </c>
      <c r="S31" s="13">
        <v>3</v>
      </c>
      <c r="T31" s="13">
        <f t="shared" si="2"/>
        <v>9</v>
      </c>
      <c r="V31" s="15">
        <f t="shared" si="3"/>
        <v>8</v>
      </c>
    </row>
    <row r="32" spans="1:23" ht="15" x14ac:dyDescent="0.25">
      <c r="A32" s="7" t="s">
        <v>35</v>
      </c>
      <c r="B32" s="7" t="s">
        <v>44</v>
      </c>
      <c r="C32" s="6">
        <v>25</v>
      </c>
      <c r="D32" s="8">
        <v>2</v>
      </c>
      <c r="E32" s="8">
        <v>2</v>
      </c>
      <c r="F32" s="8">
        <f t="shared" si="0"/>
        <v>4</v>
      </c>
      <c r="G32" s="10"/>
      <c r="H32" s="7" t="s">
        <v>35</v>
      </c>
      <c r="I32" s="7" t="s">
        <v>44</v>
      </c>
      <c r="J32" s="6">
        <v>25</v>
      </c>
      <c r="K32" s="8">
        <v>3</v>
      </c>
      <c r="L32" s="8">
        <v>2</v>
      </c>
      <c r="M32" s="8">
        <f t="shared" si="1"/>
        <v>6</v>
      </c>
      <c r="O32" s="7" t="s">
        <v>35</v>
      </c>
      <c r="P32" s="7" t="s">
        <v>44</v>
      </c>
      <c r="Q32" s="6">
        <v>25</v>
      </c>
      <c r="R32" s="8">
        <v>3</v>
      </c>
      <c r="S32" s="8">
        <v>2</v>
      </c>
      <c r="T32" s="8">
        <f t="shared" si="2"/>
        <v>6</v>
      </c>
      <c r="V32" s="11">
        <f t="shared" si="3"/>
        <v>5.333333333333333</v>
      </c>
    </row>
    <row r="33" spans="1:23" ht="15" x14ac:dyDescent="0.25">
      <c r="A33" s="7" t="s">
        <v>35</v>
      </c>
      <c r="B33" s="7" t="s">
        <v>45</v>
      </c>
      <c r="C33" s="6">
        <v>25</v>
      </c>
      <c r="D33" s="13">
        <v>2</v>
      </c>
      <c r="E33" s="13">
        <v>2</v>
      </c>
      <c r="F33" s="13">
        <f t="shared" si="0"/>
        <v>4</v>
      </c>
      <c r="G33" s="10"/>
      <c r="H33" s="7" t="s">
        <v>35</v>
      </c>
      <c r="I33" s="7" t="s">
        <v>45</v>
      </c>
      <c r="J33" s="6">
        <v>25</v>
      </c>
      <c r="K33" s="13">
        <v>2</v>
      </c>
      <c r="L33" s="13">
        <v>4</v>
      </c>
      <c r="M33" s="13">
        <f t="shared" si="1"/>
        <v>8</v>
      </c>
      <c r="O33" s="7" t="s">
        <v>35</v>
      </c>
      <c r="P33" s="7" t="s">
        <v>45</v>
      </c>
      <c r="Q33" s="6">
        <v>25</v>
      </c>
      <c r="R33" s="13">
        <v>2</v>
      </c>
      <c r="S33" s="13">
        <v>2</v>
      </c>
      <c r="T33" s="13">
        <f t="shared" si="2"/>
        <v>4</v>
      </c>
      <c r="V33" s="15">
        <f t="shared" si="3"/>
        <v>5.333333333333333</v>
      </c>
    </row>
    <row r="34" spans="1:23" ht="15" x14ac:dyDescent="0.25">
      <c r="A34" s="7" t="s">
        <v>13</v>
      </c>
      <c r="B34" s="7" t="s">
        <v>46</v>
      </c>
      <c r="C34" s="7">
        <v>33</v>
      </c>
      <c r="D34" s="8">
        <v>2</v>
      </c>
      <c r="E34" s="8">
        <v>3</v>
      </c>
      <c r="F34" s="8">
        <f>E34*D34</f>
        <v>6</v>
      </c>
      <c r="G34" s="10"/>
      <c r="O34" s="7" t="s">
        <v>13</v>
      </c>
      <c r="P34" s="7" t="s">
        <v>46</v>
      </c>
      <c r="Q34" s="7">
        <v>33</v>
      </c>
      <c r="R34" s="8">
        <v>2</v>
      </c>
      <c r="S34" s="8">
        <v>2</v>
      </c>
      <c r="T34" s="9">
        <f t="shared" si="2"/>
        <v>4</v>
      </c>
      <c r="V34" s="11">
        <f t="shared" ref="V34:V65" si="4">(T34+F34)/2</f>
        <v>5</v>
      </c>
      <c r="W34" s="12">
        <f>AVERAGE(V34:V43)</f>
        <v>3.55</v>
      </c>
    </row>
    <row r="35" spans="1:23" ht="15" x14ac:dyDescent="0.25">
      <c r="A35" s="7" t="s">
        <v>13</v>
      </c>
      <c r="B35" s="7" t="s">
        <v>47</v>
      </c>
      <c r="C35" s="6">
        <v>33</v>
      </c>
      <c r="D35" s="13">
        <v>2</v>
      </c>
      <c r="E35" s="13">
        <v>3</v>
      </c>
      <c r="F35" s="13">
        <f>E35*D35</f>
        <v>6</v>
      </c>
      <c r="G35" s="10"/>
      <c r="O35" s="7" t="s">
        <v>13</v>
      </c>
      <c r="P35" s="7" t="s">
        <v>47</v>
      </c>
      <c r="Q35" s="6">
        <v>33</v>
      </c>
      <c r="R35" s="13">
        <v>1</v>
      </c>
      <c r="S35" s="13">
        <v>1</v>
      </c>
      <c r="T35" s="14">
        <f t="shared" si="2"/>
        <v>1</v>
      </c>
      <c r="V35" s="15">
        <f t="shared" si="4"/>
        <v>3.5</v>
      </c>
    </row>
    <row r="36" spans="1:23" ht="15" x14ac:dyDescent="0.25">
      <c r="A36" s="7" t="s">
        <v>13</v>
      </c>
      <c r="B36" s="7" t="s">
        <v>48</v>
      </c>
      <c r="C36" s="6">
        <v>33</v>
      </c>
      <c r="D36" s="8">
        <v>2</v>
      </c>
      <c r="E36" s="8">
        <v>2</v>
      </c>
      <c r="F36" s="8">
        <f t="shared" ref="F36:F93" si="5">E36*D36</f>
        <v>4</v>
      </c>
      <c r="G36" s="10"/>
      <c r="O36" s="7" t="s">
        <v>13</v>
      </c>
      <c r="P36" s="7" t="s">
        <v>48</v>
      </c>
      <c r="Q36" s="6">
        <v>33</v>
      </c>
      <c r="R36" s="8">
        <v>2</v>
      </c>
      <c r="S36" s="8">
        <v>2</v>
      </c>
      <c r="T36" s="9">
        <f t="shared" si="2"/>
        <v>4</v>
      </c>
      <c r="V36" s="11">
        <f t="shared" si="4"/>
        <v>4</v>
      </c>
    </row>
    <row r="37" spans="1:23" ht="15" x14ac:dyDescent="0.25">
      <c r="A37" s="7" t="s">
        <v>13</v>
      </c>
      <c r="B37" s="7" t="s">
        <v>49</v>
      </c>
      <c r="C37" s="6">
        <v>33</v>
      </c>
      <c r="D37" s="13">
        <v>2</v>
      </c>
      <c r="E37" s="13">
        <v>2</v>
      </c>
      <c r="F37" s="13">
        <f t="shared" si="5"/>
        <v>4</v>
      </c>
      <c r="G37" s="10"/>
      <c r="O37" s="7" t="s">
        <v>13</v>
      </c>
      <c r="P37" s="7" t="s">
        <v>49</v>
      </c>
      <c r="Q37" s="6">
        <v>33</v>
      </c>
      <c r="R37" s="13">
        <v>2</v>
      </c>
      <c r="S37" s="13">
        <v>2</v>
      </c>
      <c r="T37" s="14">
        <f t="shared" si="2"/>
        <v>4</v>
      </c>
      <c r="V37" s="15">
        <f t="shared" si="4"/>
        <v>4</v>
      </c>
    </row>
    <row r="38" spans="1:23" ht="15" x14ac:dyDescent="0.25">
      <c r="A38" s="7" t="s">
        <v>13</v>
      </c>
      <c r="B38" s="7" t="s">
        <v>50</v>
      </c>
      <c r="C38" s="6">
        <v>33</v>
      </c>
      <c r="D38" s="8">
        <v>2</v>
      </c>
      <c r="E38" s="8">
        <v>4</v>
      </c>
      <c r="F38" s="8">
        <f t="shared" si="5"/>
        <v>8</v>
      </c>
      <c r="G38" s="10"/>
      <c r="O38" s="7" t="s">
        <v>13</v>
      </c>
      <c r="P38" s="7" t="s">
        <v>50</v>
      </c>
      <c r="Q38" s="6">
        <v>33</v>
      </c>
      <c r="R38" s="8">
        <v>2</v>
      </c>
      <c r="S38" s="8">
        <v>2</v>
      </c>
      <c r="T38" s="9">
        <f t="shared" si="2"/>
        <v>4</v>
      </c>
      <c r="V38" s="11">
        <f t="shared" si="4"/>
        <v>6</v>
      </c>
    </row>
    <row r="39" spans="1:23" ht="15" x14ac:dyDescent="0.25">
      <c r="A39" s="7" t="s">
        <v>13</v>
      </c>
      <c r="B39" s="7" t="s">
        <v>51</v>
      </c>
      <c r="C39" s="6">
        <v>33</v>
      </c>
      <c r="D39" s="13">
        <v>0</v>
      </c>
      <c r="E39" s="13">
        <v>1</v>
      </c>
      <c r="F39" s="14">
        <f t="shared" si="5"/>
        <v>0</v>
      </c>
      <c r="G39" s="10"/>
      <c r="O39" s="7" t="s">
        <v>13</v>
      </c>
      <c r="P39" s="7" t="s">
        <v>51</v>
      </c>
      <c r="Q39" s="6">
        <v>33</v>
      </c>
      <c r="R39" s="13">
        <v>0</v>
      </c>
      <c r="S39" s="13">
        <v>1</v>
      </c>
      <c r="T39" s="14">
        <f t="shared" si="2"/>
        <v>0</v>
      </c>
      <c r="V39" s="15">
        <f t="shared" si="4"/>
        <v>0</v>
      </c>
    </row>
    <row r="40" spans="1:23" ht="15" x14ac:dyDescent="0.25">
      <c r="A40" s="7" t="s">
        <v>13</v>
      </c>
      <c r="B40" s="7" t="s">
        <v>52</v>
      </c>
      <c r="C40" s="6">
        <v>33</v>
      </c>
      <c r="D40" s="8">
        <v>2</v>
      </c>
      <c r="E40" s="8">
        <v>2</v>
      </c>
      <c r="F40" s="9">
        <f t="shared" si="5"/>
        <v>4</v>
      </c>
      <c r="O40" s="7" t="s">
        <v>13</v>
      </c>
      <c r="P40" s="7" t="s">
        <v>52</v>
      </c>
      <c r="Q40" s="6">
        <v>33</v>
      </c>
      <c r="R40" s="8">
        <v>1</v>
      </c>
      <c r="S40" s="8">
        <v>2</v>
      </c>
      <c r="T40" s="9">
        <f t="shared" si="2"/>
        <v>2</v>
      </c>
      <c r="V40" s="11">
        <f t="shared" si="4"/>
        <v>3</v>
      </c>
    </row>
    <row r="41" spans="1:23" x14ac:dyDescent="0.35">
      <c r="A41" s="7" t="s">
        <v>13</v>
      </c>
      <c r="B41" s="7" t="s">
        <v>53</v>
      </c>
      <c r="C41" s="6">
        <v>33</v>
      </c>
      <c r="D41" s="13">
        <v>2</v>
      </c>
      <c r="E41" s="13">
        <v>2</v>
      </c>
      <c r="F41" s="14">
        <f t="shared" si="5"/>
        <v>4</v>
      </c>
      <c r="O41" s="7" t="s">
        <v>13</v>
      </c>
      <c r="P41" s="7" t="s">
        <v>53</v>
      </c>
      <c r="Q41" s="6">
        <v>33</v>
      </c>
      <c r="R41" s="13">
        <v>2</v>
      </c>
      <c r="S41" s="13">
        <v>2</v>
      </c>
      <c r="T41" s="14">
        <f t="shared" si="2"/>
        <v>4</v>
      </c>
      <c r="V41" s="15">
        <f t="shared" si="4"/>
        <v>4</v>
      </c>
    </row>
    <row r="42" spans="1:23" x14ac:dyDescent="0.35">
      <c r="A42" s="7" t="s">
        <v>13</v>
      </c>
      <c r="B42" s="7" t="s">
        <v>54</v>
      </c>
      <c r="C42" s="6">
        <v>33</v>
      </c>
      <c r="D42" s="8">
        <v>2</v>
      </c>
      <c r="E42" s="8">
        <v>3</v>
      </c>
      <c r="F42" s="8">
        <f t="shared" si="5"/>
        <v>6</v>
      </c>
      <c r="O42" s="7" t="s">
        <v>13</v>
      </c>
      <c r="P42" s="7" t="s">
        <v>54</v>
      </c>
      <c r="Q42" s="6">
        <v>33</v>
      </c>
      <c r="R42" s="8">
        <v>2</v>
      </c>
      <c r="S42" s="8">
        <v>2</v>
      </c>
      <c r="T42" s="9">
        <f t="shared" si="2"/>
        <v>4</v>
      </c>
      <c r="V42" s="11">
        <f t="shared" si="4"/>
        <v>5</v>
      </c>
    </row>
    <row r="43" spans="1:23" x14ac:dyDescent="0.35">
      <c r="A43" s="7" t="s">
        <v>13</v>
      </c>
      <c r="B43" s="7" t="s">
        <v>55</v>
      </c>
      <c r="C43" s="6">
        <v>33</v>
      </c>
      <c r="D43" s="13">
        <v>0</v>
      </c>
      <c r="E43" s="13">
        <v>1</v>
      </c>
      <c r="F43" s="14">
        <f t="shared" si="5"/>
        <v>0</v>
      </c>
      <c r="O43" s="7" t="s">
        <v>13</v>
      </c>
      <c r="P43" s="7" t="s">
        <v>55</v>
      </c>
      <c r="Q43" s="6">
        <v>33</v>
      </c>
      <c r="R43" s="13">
        <v>2</v>
      </c>
      <c r="S43" s="13">
        <v>1</v>
      </c>
      <c r="T43" s="14">
        <f t="shared" si="2"/>
        <v>2</v>
      </c>
      <c r="V43" s="15">
        <f t="shared" si="4"/>
        <v>1</v>
      </c>
    </row>
    <row r="44" spans="1:23" x14ac:dyDescent="0.35">
      <c r="A44" s="7" t="s">
        <v>24</v>
      </c>
      <c r="B44" s="7" t="s">
        <v>56</v>
      </c>
      <c r="C44" s="7">
        <v>33</v>
      </c>
      <c r="D44" s="8">
        <v>0</v>
      </c>
      <c r="E44" s="8">
        <v>1</v>
      </c>
      <c r="F44" s="9">
        <f t="shared" si="5"/>
        <v>0</v>
      </c>
      <c r="O44" s="7" t="s">
        <v>24</v>
      </c>
      <c r="P44" s="7" t="s">
        <v>56</v>
      </c>
      <c r="Q44" s="7">
        <v>33</v>
      </c>
      <c r="R44" s="8">
        <v>2</v>
      </c>
      <c r="S44" s="8">
        <v>1</v>
      </c>
      <c r="T44" s="9">
        <f t="shared" si="2"/>
        <v>2</v>
      </c>
      <c r="V44" s="11">
        <f t="shared" si="4"/>
        <v>1</v>
      </c>
      <c r="W44" s="12">
        <f>AVERAGE(V44:V53)</f>
        <v>2.8</v>
      </c>
    </row>
    <row r="45" spans="1:23" x14ac:dyDescent="0.35">
      <c r="A45" s="7" t="s">
        <v>24</v>
      </c>
      <c r="B45" s="7" t="s">
        <v>57</v>
      </c>
      <c r="C45" s="6">
        <v>33</v>
      </c>
      <c r="D45" s="16">
        <v>2</v>
      </c>
      <c r="E45" s="16">
        <v>4</v>
      </c>
      <c r="F45" s="16">
        <f t="shared" si="5"/>
        <v>8</v>
      </c>
      <c r="O45" s="7" t="s">
        <v>24</v>
      </c>
      <c r="P45" s="7" t="s">
        <v>57</v>
      </c>
      <c r="Q45" s="6">
        <v>33</v>
      </c>
      <c r="R45" s="13">
        <v>2</v>
      </c>
      <c r="S45" s="13">
        <v>2</v>
      </c>
      <c r="T45" s="14">
        <f t="shared" si="2"/>
        <v>4</v>
      </c>
      <c r="V45" s="15">
        <f t="shared" si="4"/>
        <v>6</v>
      </c>
    </row>
    <row r="46" spans="1:23" x14ac:dyDescent="0.35">
      <c r="A46" s="7" t="s">
        <v>24</v>
      </c>
      <c r="B46" s="7" t="s">
        <v>58</v>
      </c>
      <c r="C46" s="6">
        <v>33</v>
      </c>
      <c r="D46" s="8">
        <v>2</v>
      </c>
      <c r="E46" s="8">
        <v>4</v>
      </c>
      <c r="F46" s="8">
        <f t="shared" si="5"/>
        <v>8</v>
      </c>
      <c r="O46" s="7" t="s">
        <v>24</v>
      </c>
      <c r="P46" s="7" t="s">
        <v>58</v>
      </c>
      <c r="Q46" s="6">
        <v>33</v>
      </c>
      <c r="R46" s="8">
        <v>2</v>
      </c>
      <c r="S46" s="8">
        <v>2</v>
      </c>
      <c r="T46" s="9">
        <f t="shared" si="2"/>
        <v>4</v>
      </c>
      <c r="V46" s="11">
        <f t="shared" si="4"/>
        <v>6</v>
      </c>
    </row>
    <row r="47" spans="1:23" x14ac:dyDescent="0.35">
      <c r="A47" s="7" t="s">
        <v>24</v>
      </c>
      <c r="B47" s="7" t="s">
        <v>59</v>
      </c>
      <c r="C47" s="6">
        <v>33</v>
      </c>
      <c r="D47" s="13">
        <v>0</v>
      </c>
      <c r="E47" s="13">
        <v>1</v>
      </c>
      <c r="F47" s="14">
        <f>E47*D47</f>
        <v>0</v>
      </c>
      <c r="O47" s="7" t="s">
        <v>24</v>
      </c>
      <c r="P47" s="7" t="s">
        <v>59</v>
      </c>
      <c r="Q47" s="6">
        <v>33</v>
      </c>
      <c r="R47" s="13">
        <v>2</v>
      </c>
      <c r="S47" s="13">
        <v>2</v>
      </c>
      <c r="T47" s="14">
        <f>S47*R47</f>
        <v>4</v>
      </c>
      <c r="V47" s="15">
        <f t="shared" si="4"/>
        <v>2</v>
      </c>
    </row>
    <row r="48" spans="1:23" x14ac:dyDescent="0.35">
      <c r="A48" s="7" t="s">
        <v>24</v>
      </c>
      <c r="B48" s="7" t="s">
        <v>60</v>
      </c>
      <c r="C48" s="6">
        <v>33</v>
      </c>
      <c r="D48" s="8">
        <v>0</v>
      </c>
      <c r="E48" s="8">
        <v>1</v>
      </c>
      <c r="F48" s="9">
        <f>E48*D48</f>
        <v>0</v>
      </c>
      <c r="O48" s="7" t="s">
        <v>24</v>
      </c>
      <c r="P48" s="7" t="s">
        <v>60</v>
      </c>
      <c r="Q48" s="6">
        <v>33</v>
      </c>
      <c r="R48" s="8">
        <v>2</v>
      </c>
      <c r="S48" s="8">
        <v>1</v>
      </c>
      <c r="T48" s="9">
        <f>S48*R48</f>
        <v>2</v>
      </c>
      <c r="V48" s="11">
        <f t="shared" si="4"/>
        <v>1</v>
      </c>
    </row>
    <row r="49" spans="1:23" x14ac:dyDescent="0.35">
      <c r="A49" s="7" t="s">
        <v>24</v>
      </c>
      <c r="B49" s="7" t="s">
        <v>61</v>
      </c>
      <c r="C49" s="6">
        <v>33</v>
      </c>
      <c r="D49" s="13">
        <v>2</v>
      </c>
      <c r="E49" s="13">
        <v>1</v>
      </c>
      <c r="F49" s="14">
        <f>E49*D49</f>
        <v>2</v>
      </c>
      <c r="O49" s="7" t="s">
        <v>24</v>
      </c>
      <c r="P49" s="7" t="s">
        <v>61</v>
      </c>
      <c r="Q49" s="6">
        <v>33</v>
      </c>
      <c r="R49" s="13">
        <v>2</v>
      </c>
      <c r="S49" s="13">
        <v>2</v>
      </c>
      <c r="T49" s="14">
        <f t="shared" ref="T49:T93" si="6">S49*R49</f>
        <v>4</v>
      </c>
      <c r="V49" s="15">
        <f t="shared" si="4"/>
        <v>3</v>
      </c>
    </row>
    <row r="50" spans="1:23" x14ac:dyDescent="0.35">
      <c r="A50" s="7" t="s">
        <v>24</v>
      </c>
      <c r="B50" s="7" t="s">
        <v>62</v>
      </c>
      <c r="C50" s="7">
        <v>33</v>
      </c>
      <c r="D50" s="8">
        <v>2</v>
      </c>
      <c r="E50" s="8">
        <v>4</v>
      </c>
      <c r="F50" s="8">
        <f t="shared" si="5"/>
        <v>8</v>
      </c>
      <c r="O50" s="7" t="s">
        <v>24</v>
      </c>
      <c r="P50" s="7" t="s">
        <v>62</v>
      </c>
      <c r="Q50" s="7">
        <v>33</v>
      </c>
      <c r="R50" s="8">
        <v>2</v>
      </c>
      <c r="S50" s="8">
        <v>1</v>
      </c>
      <c r="T50" s="9">
        <f t="shared" si="6"/>
        <v>2</v>
      </c>
      <c r="V50" s="11">
        <f t="shared" si="4"/>
        <v>5</v>
      </c>
    </row>
    <row r="51" spans="1:23" x14ac:dyDescent="0.35">
      <c r="A51" s="7" t="s">
        <v>24</v>
      </c>
      <c r="B51" s="7" t="s">
        <v>63</v>
      </c>
      <c r="C51" s="6">
        <v>33</v>
      </c>
      <c r="D51" s="13">
        <v>2</v>
      </c>
      <c r="E51" s="13">
        <v>1</v>
      </c>
      <c r="F51" s="14">
        <f>E51*D51</f>
        <v>2</v>
      </c>
      <c r="O51" s="7" t="s">
        <v>24</v>
      </c>
      <c r="P51" s="7" t="s">
        <v>63</v>
      </c>
      <c r="Q51" s="6">
        <v>33</v>
      </c>
      <c r="R51" s="13">
        <v>1</v>
      </c>
      <c r="S51" s="13">
        <v>1</v>
      </c>
      <c r="T51" s="14">
        <f t="shared" si="6"/>
        <v>1</v>
      </c>
      <c r="V51" s="15">
        <f t="shared" si="4"/>
        <v>1.5</v>
      </c>
    </row>
    <row r="52" spans="1:23" x14ac:dyDescent="0.35">
      <c r="A52" s="7" t="s">
        <v>24</v>
      </c>
      <c r="B52" s="7" t="s">
        <v>64</v>
      </c>
      <c r="C52" s="6">
        <v>33</v>
      </c>
      <c r="D52" s="8">
        <v>0</v>
      </c>
      <c r="E52" s="8">
        <v>1</v>
      </c>
      <c r="F52" s="9">
        <f>E52*D52</f>
        <v>0</v>
      </c>
      <c r="O52" s="7" t="s">
        <v>24</v>
      </c>
      <c r="P52" s="7" t="s">
        <v>64</v>
      </c>
      <c r="Q52" s="6">
        <v>33</v>
      </c>
      <c r="R52" s="8">
        <v>1</v>
      </c>
      <c r="S52" s="8">
        <v>1</v>
      </c>
      <c r="T52" s="9">
        <f t="shared" si="6"/>
        <v>1</v>
      </c>
      <c r="V52" s="11">
        <f t="shared" si="4"/>
        <v>0.5</v>
      </c>
    </row>
    <row r="53" spans="1:23" x14ac:dyDescent="0.35">
      <c r="A53" s="7" t="s">
        <v>24</v>
      </c>
      <c r="B53" s="7" t="s">
        <v>65</v>
      </c>
      <c r="C53" s="7">
        <v>33</v>
      </c>
      <c r="D53" s="13">
        <v>0</v>
      </c>
      <c r="E53" s="13">
        <v>1</v>
      </c>
      <c r="F53" s="14">
        <f>E53*D53</f>
        <v>0</v>
      </c>
      <c r="O53" s="7" t="s">
        <v>24</v>
      </c>
      <c r="P53" s="7" t="s">
        <v>65</v>
      </c>
      <c r="Q53" s="7">
        <v>33</v>
      </c>
      <c r="R53" s="13">
        <v>2</v>
      </c>
      <c r="S53" s="13">
        <v>2</v>
      </c>
      <c r="T53" s="14">
        <f t="shared" si="6"/>
        <v>4</v>
      </c>
      <c r="V53" s="15">
        <f t="shared" si="4"/>
        <v>2</v>
      </c>
    </row>
    <row r="54" spans="1:23" x14ac:dyDescent="0.35">
      <c r="A54" s="7" t="s">
        <v>35</v>
      </c>
      <c r="B54" s="7" t="s">
        <v>66</v>
      </c>
      <c r="C54" s="7">
        <v>33</v>
      </c>
      <c r="D54" s="8">
        <v>2</v>
      </c>
      <c r="E54" s="8">
        <v>5</v>
      </c>
      <c r="F54" s="8">
        <f t="shared" si="5"/>
        <v>10</v>
      </c>
      <c r="O54" s="7" t="s">
        <v>35</v>
      </c>
      <c r="P54" s="7" t="s">
        <v>66</v>
      </c>
      <c r="Q54" s="7">
        <v>33</v>
      </c>
      <c r="R54" s="8">
        <v>1</v>
      </c>
      <c r="S54" s="8">
        <v>2</v>
      </c>
      <c r="T54" s="9">
        <f t="shared" si="6"/>
        <v>2</v>
      </c>
      <c r="V54" s="11">
        <f t="shared" si="4"/>
        <v>6</v>
      </c>
      <c r="W54" s="12">
        <f>AVERAGE(V54:V63)</f>
        <v>6.9</v>
      </c>
    </row>
    <row r="55" spans="1:23" x14ac:dyDescent="0.35">
      <c r="A55" s="7" t="s">
        <v>35</v>
      </c>
      <c r="B55" s="7" t="s">
        <v>67</v>
      </c>
      <c r="C55" s="6">
        <v>33</v>
      </c>
      <c r="D55" s="13">
        <v>2</v>
      </c>
      <c r="E55" s="13">
        <v>2</v>
      </c>
      <c r="F55" s="14">
        <f>E55*D55</f>
        <v>4</v>
      </c>
      <c r="O55" s="7" t="s">
        <v>35</v>
      </c>
      <c r="P55" s="7" t="s">
        <v>67</v>
      </c>
      <c r="Q55" s="6">
        <v>33</v>
      </c>
      <c r="R55" s="13">
        <v>2</v>
      </c>
      <c r="S55" s="13">
        <v>2</v>
      </c>
      <c r="T55" s="14">
        <f t="shared" si="6"/>
        <v>4</v>
      </c>
      <c r="V55" s="15">
        <f t="shared" si="4"/>
        <v>4</v>
      </c>
    </row>
    <row r="56" spans="1:23" x14ac:dyDescent="0.35">
      <c r="A56" s="7" t="s">
        <v>35</v>
      </c>
      <c r="B56" s="7" t="s">
        <v>68</v>
      </c>
      <c r="C56" s="6">
        <v>33</v>
      </c>
      <c r="D56" s="8">
        <v>2</v>
      </c>
      <c r="E56" s="8">
        <v>5</v>
      </c>
      <c r="F56" s="8">
        <f t="shared" si="5"/>
        <v>10</v>
      </c>
      <c r="O56" s="7" t="s">
        <v>35</v>
      </c>
      <c r="P56" s="7" t="s">
        <v>68</v>
      </c>
      <c r="Q56" s="6">
        <v>33</v>
      </c>
      <c r="R56" s="8">
        <v>2</v>
      </c>
      <c r="S56" s="8">
        <v>3</v>
      </c>
      <c r="T56" s="9">
        <f t="shared" si="6"/>
        <v>6</v>
      </c>
      <c r="V56" s="11">
        <f t="shared" si="4"/>
        <v>8</v>
      </c>
    </row>
    <row r="57" spans="1:23" x14ac:dyDescent="0.35">
      <c r="A57" s="7" t="s">
        <v>35</v>
      </c>
      <c r="B57" s="7" t="s">
        <v>69</v>
      </c>
      <c r="C57" s="7">
        <v>33</v>
      </c>
      <c r="D57" s="13">
        <v>2</v>
      </c>
      <c r="E57" s="13">
        <v>3</v>
      </c>
      <c r="F57" s="14">
        <f>E57*D57</f>
        <v>6</v>
      </c>
      <c r="O57" s="7" t="s">
        <v>35</v>
      </c>
      <c r="P57" s="7" t="s">
        <v>69</v>
      </c>
      <c r="Q57" s="7">
        <v>33</v>
      </c>
      <c r="R57" s="13">
        <v>2</v>
      </c>
      <c r="S57" s="13">
        <v>4</v>
      </c>
      <c r="T57" s="14">
        <f t="shared" si="6"/>
        <v>8</v>
      </c>
      <c r="V57" s="15">
        <f t="shared" si="4"/>
        <v>7</v>
      </c>
    </row>
    <row r="58" spans="1:23" x14ac:dyDescent="0.35">
      <c r="A58" s="7" t="s">
        <v>35</v>
      </c>
      <c r="B58" s="7" t="s">
        <v>70</v>
      </c>
      <c r="C58" s="7">
        <v>33</v>
      </c>
      <c r="D58" s="8">
        <v>2</v>
      </c>
      <c r="E58" s="8">
        <v>3</v>
      </c>
      <c r="F58" s="9">
        <f>E58*D58</f>
        <v>6</v>
      </c>
      <c r="O58" s="7" t="s">
        <v>35</v>
      </c>
      <c r="P58" s="7" t="s">
        <v>70</v>
      </c>
      <c r="Q58" s="7">
        <v>33</v>
      </c>
      <c r="R58" s="8">
        <v>2</v>
      </c>
      <c r="S58" s="8">
        <v>3</v>
      </c>
      <c r="T58" s="9">
        <f t="shared" si="6"/>
        <v>6</v>
      </c>
      <c r="V58" s="11">
        <f t="shared" si="4"/>
        <v>6</v>
      </c>
    </row>
    <row r="59" spans="1:23" x14ac:dyDescent="0.35">
      <c r="A59" s="7" t="s">
        <v>35</v>
      </c>
      <c r="B59" s="7" t="s">
        <v>71</v>
      </c>
      <c r="C59" s="7">
        <v>33</v>
      </c>
      <c r="D59" s="13">
        <v>1</v>
      </c>
      <c r="E59" s="13">
        <v>5</v>
      </c>
      <c r="F59" s="14">
        <f>E59*D59</f>
        <v>5</v>
      </c>
      <c r="O59" s="7" t="s">
        <v>35</v>
      </c>
      <c r="P59" s="7" t="s">
        <v>71</v>
      </c>
      <c r="Q59" s="7">
        <v>33</v>
      </c>
      <c r="R59" s="13">
        <v>2</v>
      </c>
      <c r="S59" s="13">
        <v>4</v>
      </c>
      <c r="T59" s="14">
        <f t="shared" si="6"/>
        <v>8</v>
      </c>
      <c r="V59" s="15">
        <f t="shared" si="4"/>
        <v>6.5</v>
      </c>
    </row>
    <row r="60" spans="1:23" x14ac:dyDescent="0.35">
      <c r="A60" s="7" t="s">
        <v>35</v>
      </c>
      <c r="B60" s="7" t="s">
        <v>72</v>
      </c>
      <c r="C60" s="7">
        <v>33</v>
      </c>
      <c r="D60" s="8">
        <v>2</v>
      </c>
      <c r="E60" s="8">
        <v>3</v>
      </c>
      <c r="F60" s="9">
        <f>E60*D60</f>
        <v>6</v>
      </c>
      <c r="O60" s="7" t="s">
        <v>35</v>
      </c>
      <c r="P60" s="7" t="s">
        <v>72</v>
      </c>
      <c r="Q60" s="7">
        <v>33</v>
      </c>
      <c r="R60" s="8">
        <v>1</v>
      </c>
      <c r="S60" s="8">
        <v>3</v>
      </c>
      <c r="T60" s="9">
        <f t="shared" si="6"/>
        <v>3</v>
      </c>
      <c r="V60" s="11">
        <f t="shared" si="4"/>
        <v>4.5</v>
      </c>
    </row>
    <row r="61" spans="1:23" x14ac:dyDescent="0.35">
      <c r="A61" s="7" t="s">
        <v>35</v>
      </c>
      <c r="B61" t="s">
        <v>73</v>
      </c>
      <c r="C61" s="6">
        <v>33</v>
      </c>
      <c r="D61" s="13">
        <v>2</v>
      </c>
      <c r="E61" s="13">
        <v>5</v>
      </c>
      <c r="F61" s="13">
        <f t="shared" si="5"/>
        <v>10</v>
      </c>
      <c r="O61" s="7" t="s">
        <v>35</v>
      </c>
      <c r="P61" t="s">
        <v>73</v>
      </c>
      <c r="Q61" s="6">
        <v>33</v>
      </c>
      <c r="R61" s="13">
        <v>2</v>
      </c>
      <c r="S61" s="13">
        <v>4</v>
      </c>
      <c r="T61" s="14">
        <f t="shared" si="6"/>
        <v>8</v>
      </c>
      <c r="V61" s="15">
        <f t="shared" si="4"/>
        <v>9</v>
      </c>
    </row>
    <row r="62" spans="1:23" x14ac:dyDescent="0.35">
      <c r="A62" s="7" t="s">
        <v>35</v>
      </c>
      <c r="B62" s="7" t="s">
        <v>74</v>
      </c>
      <c r="C62" s="6">
        <v>33</v>
      </c>
      <c r="D62" s="8">
        <v>2</v>
      </c>
      <c r="E62" s="8">
        <v>5</v>
      </c>
      <c r="F62" s="8">
        <f t="shared" si="5"/>
        <v>10</v>
      </c>
      <c r="O62" s="7" t="s">
        <v>35</v>
      </c>
      <c r="P62" s="7" t="s">
        <v>74</v>
      </c>
      <c r="Q62" s="6">
        <v>33</v>
      </c>
      <c r="R62" s="8">
        <v>2</v>
      </c>
      <c r="S62" s="8">
        <v>4</v>
      </c>
      <c r="T62" s="9">
        <f t="shared" si="6"/>
        <v>8</v>
      </c>
      <c r="V62" s="11">
        <f t="shared" si="4"/>
        <v>9</v>
      </c>
    </row>
    <row r="63" spans="1:23" x14ac:dyDescent="0.35">
      <c r="A63" s="7" t="s">
        <v>35</v>
      </c>
      <c r="B63" s="7" t="s">
        <v>75</v>
      </c>
      <c r="C63" s="6">
        <v>33</v>
      </c>
      <c r="D63" s="13">
        <v>2</v>
      </c>
      <c r="E63" s="13">
        <v>5</v>
      </c>
      <c r="F63" s="13">
        <f t="shared" si="5"/>
        <v>10</v>
      </c>
      <c r="O63" s="7" t="s">
        <v>35</v>
      </c>
      <c r="P63" s="7" t="s">
        <v>75</v>
      </c>
      <c r="Q63" s="6">
        <v>33</v>
      </c>
      <c r="R63" s="13">
        <v>2</v>
      </c>
      <c r="S63" s="13">
        <v>4</v>
      </c>
      <c r="T63" s="14">
        <f t="shared" si="6"/>
        <v>8</v>
      </c>
      <c r="V63" s="15">
        <f t="shared" si="4"/>
        <v>9</v>
      </c>
    </row>
    <row r="64" spans="1:23" x14ac:dyDescent="0.35">
      <c r="A64" s="7" t="s">
        <v>13</v>
      </c>
      <c r="B64" s="7" t="s">
        <v>76</v>
      </c>
      <c r="C64" s="7">
        <v>45</v>
      </c>
      <c r="D64" s="8">
        <v>2</v>
      </c>
      <c r="E64" s="8">
        <v>5</v>
      </c>
      <c r="F64" s="8">
        <f t="shared" si="5"/>
        <v>10</v>
      </c>
      <c r="O64" s="7" t="s">
        <v>13</v>
      </c>
      <c r="P64" s="7" t="s">
        <v>76</v>
      </c>
      <c r="Q64" s="7">
        <v>45</v>
      </c>
      <c r="R64" s="8">
        <v>2</v>
      </c>
      <c r="S64" s="8">
        <v>2</v>
      </c>
      <c r="T64" s="9">
        <f t="shared" si="6"/>
        <v>4</v>
      </c>
      <c r="V64" s="11">
        <f t="shared" si="4"/>
        <v>7</v>
      </c>
      <c r="W64" s="12">
        <f>AVERAGE(V64:V73)</f>
        <v>7.35</v>
      </c>
    </row>
    <row r="65" spans="1:23" x14ac:dyDescent="0.35">
      <c r="A65" s="7" t="s">
        <v>13</v>
      </c>
      <c r="B65" s="7" t="s">
        <v>77</v>
      </c>
      <c r="C65" s="6">
        <v>45</v>
      </c>
      <c r="D65" s="13">
        <v>2</v>
      </c>
      <c r="E65" s="13">
        <v>2</v>
      </c>
      <c r="F65" s="14">
        <f>E65*D65</f>
        <v>4</v>
      </c>
      <c r="O65" s="7" t="s">
        <v>13</v>
      </c>
      <c r="P65" s="7" t="s">
        <v>77</v>
      </c>
      <c r="Q65" s="6">
        <v>45</v>
      </c>
      <c r="R65" s="13">
        <v>1</v>
      </c>
      <c r="S65" s="13">
        <v>3</v>
      </c>
      <c r="T65" s="14">
        <f t="shared" si="6"/>
        <v>3</v>
      </c>
      <c r="V65" s="15">
        <f t="shared" si="4"/>
        <v>3.5</v>
      </c>
    </row>
    <row r="66" spans="1:23" x14ac:dyDescent="0.35">
      <c r="A66" s="7" t="s">
        <v>13</v>
      </c>
      <c r="B66" s="7" t="s">
        <v>78</v>
      </c>
      <c r="C66" s="6">
        <v>45</v>
      </c>
      <c r="D66" s="8">
        <v>2</v>
      </c>
      <c r="E66" s="8">
        <v>4</v>
      </c>
      <c r="F66" s="9">
        <f>E66*D66</f>
        <v>8</v>
      </c>
      <c r="O66" s="7" t="s">
        <v>13</v>
      </c>
      <c r="P66" s="7" t="s">
        <v>78</v>
      </c>
      <c r="Q66" s="6">
        <v>45</v>
      </c>
      <c r="R66" s="8">
        <v>1</v>
      </c>
      <c r="S66" s="8">
        <v>3</v>
      </c>
      <c r="T66" s="9">
        <f t="shared" si="6"/>
        <v>3</v>
      </c>
      <c r="V66" s="11">
        <f t="shared" ref="V66:V93" si="7">(T66+F66)/2</f>
        <v>5.5</v>
      </c>
    </row>
    <row r="67" spans="1:23" x14ac:dyDescent="0.35">
      <c r="A67" s="7" t="s">
        <v>13</v>
      </c>
      <c r="B67" s="7" t="s">
        <v>79</v>
      </c>
      <c r="C67" s="7">
        <v>45</v>
      </c>
      <c r="D67" s="13">
        <v>2</v>
      </c>
      <c r="E67" s="13">
        <v>5</v>
      </c>
      <c r="F67" s="13">
        <f t="shared" si="5"/>
        <v>10</v>
      </c>
      <c r="O67" s="7" t="s">
        <v>13</v>
      </c>
      <c r="P67" s="7" t="s">
        <v>79</v>
      </c>
      <c r="Q67" s="7">
        <v>45</v>
      </c>
      <c r="R67" s="13">
        <v>1</v>
      </c>
      <c r="S67" s="13">
        <v>3</v>
      </c>
      <c r="T67" s="14">
        <f t="shared" si="6"/>
        <v>3</v>
      </c>
      <c r="V67" s="15">
        <f t="shared" si="7"/>
        <v>6.5</v>
      </c>
    </row>
    <row r="68" spans="1:23" x14ac:dyDescent="0.35">
      <c r="A68" s="7" t="s">
        <v>13</v>
      </c>
      <c r="B68" s="7" t="s">
        <v>80</v>
      </c>
      <c r="C68" s="6">
        <v>45</v>
      </c>
      <c r="D68" s="8">
        <v>2</v>
      </c>
      <c r="E68" s="8">
        <v>5</v>
      </c>
      <c r="F68" s="8">
        <f t="shared" si="5"/>
        <v>10</v>
      </c>
      <c r="O68" s="7" t="s">
        <v>13</v>
      </c>
      <c r="P68" s="7" t="s">
        <v>80</v>
      </c>
      <c r="Q68" s="6">
        <v>45</v>
      </c>
      <c r="R68" s="8">
        <v>2</v>
      </c>
      <c r="S68" s="8">
        <v>3</v>
      </c>
      <c r="T68" s="9">
        <f t="shared" si="6"/>
        <v>6</v>
      </c>
      <c r="V68" s="11">
        <f t="shared" si="7"/>
        <v>8</v>
      </c>
    </row>
    <row r="69" spans="1:23" x14ac:dyDescent="0.35">
      <c r="A69" s="7" t="s">
        <v>13</v>
      </c>
      <c r="B69" s="7" t="s">
        <v>81</v>
      </c>
      <c r="C69" s="6">
        <v>45</v>
      </c>
      <c r="D69" s="13">
        <v>2</v>
      </c>
      <c r="E69" s="13">
        <v>5</v>
      </c>
      <c r="F69" s="13">
        <f t="shared" si="5"/>
        <v>10</v>
      </c>
      <c r="O69" s="7" t="s">
        <v>13</v>
      </c>
      <c r="P69" s="7" t="s">
        <v>81</v>
      </c>
      <c r="Q69" s="6">
        <v>45</v>
      </c>
      <c r="R69" s="13">
        <v>2</v>
      </c>
      <c r="S69" s="13">
        <v>3</v>
      </c>
      <c r="T69" s="14">
        <f t="shared" si="6"/>
        <v>6</v>
      </c>
      <c r="V69" s="15">
        <f t="shared" si="7"/>
        <v>8</v>
      </c>
    </row>
    <row r="70" spans="1:23" x14ac:dyDescent="0.35">
      <c r="A70" s="7" t="s">
        <v>13</v>
      </c>
      <c r="B70" s="7" t="s">
        <v>82</v>
      </c>
      <c r="C70" s="6">
        <v>45</v>
      </c>
      <c r="D70" s="8">
        <v>2</v>
      </c>
      <c r="E70" s="8">
        <v>6</v>
      </c>
      <c r="F70" s="8">
        <f t="shared" si="5"/>
        <v>12</v>
      </c>
      <c r="O70" s="7" t="s">
        <v>13</v>
      </c>
      <c r="P70" s="7" t="s">
        <v>82</v>
      </c>
      <c r="Q70" s="6">
        <v>45</v>
      </c>
      <c r="R70" s="8">
        <v>2</v>
      </c>
      <c r="S70" s="8">
        <v>4</v>
      </c>
      <c r="T70" s="9">
        <f t="shared" si="6"/>
        <v>8</v>
      </c>
      <c r="V70" s="11">
        <f t="shared" si="7"/>
        <v>10</v>
      </c>
    </row>
    <row r="71" spans="1:23" x14ac:dyDescent="0.35">
      <c r="A71" s="7" t="s">
        <v>13</v>
      </c>
      <c r="B71" s="7" t="s">
        <v>83</v>
      </c>
      <c r="C71" s="6">
        <v>45</v>
      </c>
      <c r="D71" s="13">
        <v>2</v>
      </c>
      <c r="E71" s="13">
        <v>5</v>
      </c>
      <c r="F71" s="13">
        <f t="shared" si="5"/>
        <v>10</v>
      </c>
      <c r="O71" s="7" t="s">
        <v>13</v>
      </c>
      <c r="P71" s="7" t="s">
        <v>83</v>
      </c>
      <c r="Q71" s="6">
        <v>45</v>
      </c>
      <c r="R71" s="13">
        <v>2</v>
      </c>
      <c r="S71" s="13">
        <v>4</v>
      </c>
      <c r="T71" s="14">
        <f t="shared" si="6"/>
        <v>8</v>
      </c>
      <c r="V71" s="15">
        <f t="shared" si="7"/>
        <v>9</v>
      </c>
    </row>
    <row r="72" spans="1:23" x14ac:dyDescent="0.35">
      <c r="A72" s="7" t="s">
        <v>13</v>
      </c>
      <c r="B72" s="7" t="s">
        <v>84</v>
      </c>
      <c r="C72" s="6">
        <v>45</v>
      </c>
      <c r="D72" s="8">
        <v>2</v>
      </c>
      <c r="E72" s="8">
        <v>5</v>
      </c>
      <c r="F72" s="8">
        <f t="shared" si="5"/>
        <v>10</v>
      </c>
      <c r="O72" s="7" t="s">
        <v>13</v>
      </c>
      <c r="P72" s="7" t="s">
        <v>84</v>
      </c>
      <c r="Q72" s="6">
        <v>45</v>
      </c>
      <c r="R72" s="8">
        <v>2</v>
      </c>
      <c r="S72" s="8">
        <v>3</v>
      </c>
      <c r="T72" s="9">
        <f t="shared" si="6"/>
        <v>6</v>
      </c>
      <c r="V72" s="11">
        <f t="shared" si="7"/>
        <v>8</v>
      </c>
    </row>
    <row r="73" spans="1:23" x14ac:dyDescent="0.35">
      <c r="A73" s="7" t="s">
        <v>13</v>
      </c>
      <c r="B73" s="7" t="s">
        <v>85</v>
      </c>
      <c r="C73" s="6">
        <v>45</v>
      </c>
      <c r="D73" s="13">
        <v>2</v>
      </c>
      <c r="E73" s="13">
        <v>5</v>
      </c>
      <c r="F73" s="13">
        <f t="shared" si="5"/>
        <v>10</v>
      </c>
      <c r="O73" s="7" t="s">
        <v>13</v>
      </c>
      <c r="P73" s="7" t="s">
        <v>85</v>
      </c>
      <c r="Q73" s="6">
        <v>45</v>
      </c>
      <c r="R73" s="13">
        <v>2</v>
      </c>
      <c r="S73" s="13">
        <v>3</v>
      </c>
      <c r="T73" s="14">
        <f t="shared" si="6"/>
        <v>6</v>
      </c>
      <c r="V73" s="15">
        <f t="shared" si="7"/>
        <v>8</v>
      </c>
    </row>
    <row r="74" spans="1:23" x14ac:dyDescent="0.35">
      <c r="A74" s="7" t="s">
        <v>24</v>
      </c>
      <c r="B74" s="7" t="s">
        <v>86</v>
      </c>
      <c r="C74" s="6">
        <v>45</v>
      </c>
      <c r="D74" s="8">
        <v>2</v>
      </c>
      <c r="E74" s="8">
        <v>6</v>
      </c>
      <c r="F74" s="8">
        <f t="shared" si="5"/>
        <v>12</v>
      </c>
      <c r="O74" s="7" t="s">
        <v>24</v>
      </c>
      <c r="P74" s="7" t="s">
        <v>86</v>
      </c>
      <c r="Q74" s="6">
        <v>45</v>
      </c>
      <c r="R74" s="8">
        <v>2</v>
      </c>
      <c r="S74" s="8">
        <v>4</v>
      </c>
      <c r="T74" s="9">
        <f t="shared" si="6"/>
        <v>8</v>
      </c>
      <c r="V74" s="11">
        <f t="shared" si="7"/>
        <v>10</v>
      </c>
      <c r="W74" s="12">
        <f>AVERAGE(V74:V83)</f>
        <v>8.25</v>
      </c>
    </row>
    <row r="75" spans="1:23" x14ac:dyDescent="0.35">
      <c r="A75" s="7" t="s">
        <v>24</v>
      </c>
      <c r="B75" s="7" t="s">
        <v>87</v>
      </c>
      <c r="C75" s="7">
        <v>45</v>
      </c>
      <c r="D75" s="13">
        <v>2</v>
      </c>
      <c r="E75" s="13">
        <v>3</v>
      </c>
      <c r="F75" s="14">
        <f>E75*D75</f>
        <v>6</v>
      </c>
      <c r="O75" s="7" t="s">
        <v>24</v>
      </c>
      <c r="P75" s="7" t="s">
        <v>87</v>
      </c>
      <c r="Q75" s="7">
        <v>45</v>
      </c>
      <c r="R75" s="13">
        <v>2</v>
      </c>
      <c r="S75" s="13">
        <v>4</v>
      </c>
      <c r="T75" s="14">
        <f t="shared" si="6"/>
        <v>8</v>
      </c>
      <c r="V75" s="15">
        <f t="shared" si="7"/>
        <v>7</v>
      </c>
    </row>
    <row r="76" spans="1:23" x14ac:dyDescent="0.35">
      <c r="A76" s="7" t="s">
        <v>24</v>
      </c>
      <c r="B76" s="7" t="s">
        <v>88</v>
      </c>
      <c r="C76" s="6">
        <v>45</v>
      </c>
      <c r="D76" s="8">
        <v>2</v>
      </c>
      <c r="E76" s="8">
        <v>5</v>
      </c>
      <c r="F76" s="9">
        <f>E76*D76</f>
        <v>10</v>
      </c>
      <c r="O76" s="7" t="s">
        <v>24</v>
      </c>
      <c r="P76" s="7" t="s">
        <v>88</v>
      </c>
      <c r="Q76" s="6">
        <v>45</v>
      </c>
      <c r="R76" s="8">
        <v>2</v>
      </c>
      <c r="S76" s="8">
        <v>4</v>
      </c>
      <c r="T76" s="9">
        <f t="shared" si="6"/>
        <v>8</v>
      </c>
      <c r="V76" s="11">
        <f t="shared" si="7"/>
        <v>9</v>
      </c>
    </row>
    <row r="77" spans="1:23" x14ac:dyDescent="0.35">
      <c r="A77" s="7" t="s">
        <v>24</v>
      </c>
      <c r="B77" s="7" t="s">
        <v>89</v>
      </c>
      <c r="C77" s="6">
        <v>45</v>
      </c>
      <c r="D77" s="13">
        <v>2</v>
      </c>
      <c r="E77" s="13">
        <v>6</v>
      </c>
      <c r="F77" s="13">
        <f t="shared" si="5"/>
        <v>12</v>
      </c>
      <c r="O77" s="7" t="s">
        <v>24</v>
      </c>
      <c r="P77" s="7" t="s">
        <v>89</v>
      </c>
      <c r="Q77" s="6">
        <v>45</v>
      </c>
      <c r="R77" s="13">
        <v>1</v>
      </c>
      <c r="S77" s="13">
        <v>4</v>
      </c>
      <c r="T77" s="14">
        <f t="shared" si="6"/>
        <v>4</v>
      </c>
      <c r="V77" s="15">
        <f t="shared" si="7"/>
        <v>8</v>
      </c>
    </row>
    <row r="78" spans="1:23" x14ac:dyDescent="0.35">
      <c r="A78" s="7" t="s">
        <v>24</v>
      </c>
      <c r="B78" s="7" t="s">
        <v>90</v>
      </c>
      <c r="C78" s="6">
        <v>45</v>
      </c>
      <c r="D78" s="8">
        <v>2</v>
      </c>
      <c r="E78" s="8">
        <v>5</v>
      </c>
      <c r="F78" s="8">
        <f t="shared" si="5"/>
        <v>10</v>
      </c>
      <c r="O78" s="7" t="s">
        <v>24</v>
      </c>
      <c r="P78" s="7" t="s">
        <v>90</v>
      </c>
      <c r="Q78" s="6">
        <v>45</v>
      </c>
      <c r="R78" s="8">
        <v>2</v>
      </c>
      <c r="S78" s="8">
        <v>5</v>
      </c>
      <c r="T78" s="9">
        <f t="shared" si="6"/>
        <v>10</v>
      </c>
      <c r="V78" s="11">
        <f t="shared" si="7"/>
        <v>10</v>
      </c>
    </row>
    <row r="79" spans="1:23" x14ac:dyDescent="0.35">
      <c r="A79" s="7" t="s">
        <v>24</v>
      </c>
      <c r="B79" s="7" t="s">
        <v>91</v>
      </c>
      <c r="C79" s="6">
        <v>45</v>
      </c>
      <c r="D79" s="13">
        <v>2</v>
      </c>
      <c r="E79" s="13">
        <v>4</v>
      </c>
      <c r="F79" s="13">
        <f t="shared" si="5"/>
        <v>8</v>
      </c>
      <c r="O79" s="7" t="s">
        <v>24</v>
      </c>
      <c r="P79" s="7" t="s">
        <v>91</v>
      </c>
      <c r="Q79" s="6">
        <v>45</v>
      </c>
      <c r="R79" s="13">
        <v>1</v>
      </c>
      <c r="S79" s="13">
        <v>4</v>
      </c>
      <c r="T79" s="14">
        <f t="shared" si="6"/>
        <v>4</v>
      </c>
      <c r="V79" s="15">
        <f t="shared" si="7"/>
        <v>6</v>
      </c>
    </row>
    <row r="80" spans="1:23" x14ac:dyDescent="0.35">
      <c r="A80" s="7" t="s">
        <v>24</v>
      </c>
      <c r="B80" s="7" t="s">
        <v>92</v>
      </c>
      <c r="C80" s="6">
        <v>45</v>
      </c>
      <c r="D80" s="8">
        <v>2</v>
      </c>
      <c r="E80" s="8">
        <v>5</v>
      </c>
      <c r="F80" s="8">
        <f t="shared" si="5"/>
        <v>10</v>
      </c>
      <c r="O80" s="7" t="s">
        <v>24</v>
      </c>
      <c r="P80" s="7" t="s">
        <v>92</v>
      </c>
      <c r="Q80" s="6">
        <v>45</v>
      </c>
      <c r="R80" s="8">
        <v>2</v>
      </c>
      <c r="S80" s="8">
        <v>3</v>
      </c>
      <c r="T80" s="9">
        <f t="shared" si="6"/>
        <v>6</v>
      </c>
      <c r="V80" s="11">
        <f t="shared" si="7"/>
        <v>8</v>
      </c>
    </row>
    <row r="81" spans="1:23" x14ac:dyDescent="0.35">
      <c r="A81" s="7" t="s">
        <v>24</v>
      </c>
      <c r="B81" s="7" t="s">
        <v>93</v>
      </c>
      <c r="C81" s="6">
        <v>45</v>
      </c>
      <c r="D81" s="13">
        <v>2</v>
      </c>
      <c r="E81" s="13">
        <v>6</v>
      </c>
      <c r="F81" s="13">
        <f t="shared" si="5"/>
        <v>12</v>
      </c>
      <c r="O81" s="7" t="s">
        <v>24</v>
      </c>
      <c r="P81" s="7" t="s">
        <v>93</v>
      </c>
      <c r="Q81" s="6">
        <v>45</v>
      </c>
      <c r="R81" s="13">
        <v>2</v>
      </c>
      <c r="S81" s="13">
        <v>4</v>
      </c>
      <c r="T81" s="14">
        <f t="shared" si="6"/>
        <v>8</v>
      </c>
      <c r="V81" s="15">
        <f t="shared" si="7"/>
        <v>10</v>
      </c>
    </row>
    <row r="82" spans="1:23" x14ac:dyDescent="0.35">
      <c r="A82" s="7" t="s">
        <v>24</v>
      </c>
      <c r="B82" s="7" t="s">
        <v>94</v>
      </c>
      <c r="C82" s="6">
        <v>45</v>
      </c>
      <c r="D82" s="8">
        <v>2</v>
      </c>
      <c r="E82" s="8">
        <v>5</v>
      </c>
      <c r="F82" s="8">
        <f t="shared" si="5"/>
        <v>10</v>
      </c>
      <c r="O82" s="7" t="s">
        <v>24</v>
      </c>
      <c r="P82" s="7" t="s">
        <v>94</v>
      </c>
      <c r="Q82" s="6">
        <v>45</v>
      </c>
      <c r="R82" s="8">
        <v>2</v>
      </c>
      <c r="S82" s="8">
        <v>4</v>
      </c>
      <c r="T82" s="9">
        <f t="shared" si="6"/>
        <v>8</v>
      </c>
      <c r="V82" s="11">
        <f t="shared" si="7"/>
        <v>9</v>
      </c>
    </row>
    <row r="83" spans="1:23" x14ac:dyDescent="0.35">
      <c r="A83" s="7" t="s">
        <v>24</v>
      </c>
      <c r="B83" s="7" t="s">
        <v>95</v>
      </c>
      <c r="C83" s="6">
        <v>45</v>
      </c>
      <c r="D83" s="13">
        <v>2</v>
      </c>
      <c r="E83" s="13">
        <v>4</v>
      </c>
      <c r="F83" s="13">
        <f t="shared" si="5"/>
        <v>8</v>
      </c>
      <c r="O83" s="7" t="s">
        <v>24</v>
      </c>
      <c r="P83" s="7" t="s">
        <v>95</v>
      </c>
      <c r="Q83" s="6">
        <v>45</v>
      </c>
      <c r="R83" s="13">
        <v>1</v>
      </c>
      <c r="S83" s="13">
        <v>3</v>
      </c>
      <c r="T83" s="14">
        <f t="shared" si="6"/>
        <v>3</v>
      </c>
      <c r="V83" s="15">
        <f t="shared" si="7"/>
        <v>5.5</v>
      </c>
    </row>
    <row r="84" spans="1:23" x14ac:dyDescent="0.35">
      <c r="A84" s="7" t="s">
        <v>35</v>
      </c>
      <c r="B84" s="7" t="s">
        <v>96</v>
      </c>
      <c r="C84" s="7">
        <v>45</v>
      </c>
      <c r="D84" s="8">
        <v>2</v>
      </c>
      <c r="E84" s="8">
        <v>5</v>
      </c>
      <c r="F84" s="8">
        <f t="shared" si="5"/>
        <v>10</v>
      </c>
      <c r="O84" s="7" t="s">
        <v>35</v>
      </c>
      <c r="P84" s="7" t="s">
        <v>96</v>
      </c>
      <c r="Q84" s="7">
        <v>45</v>
      </c>
      <c r="R84" s="8">
        <v>1</v>
      </c>
      <c r="S84" s="8">
        <v>3</v>
      </c>
      <c r="T84" s="9">
        <f t="shared" si="6"/>
        <v>3</v>
      </c>
      <c r="V84" s="11">
        <f t="shared" si="7"/>
        <v>6.5</v>
      </c>
      <c r="W84" s="12">
        <f>AVERAGE(V84:V93)</f>
        <v>7.95</v>
      </c>
    </row>
    <row r="85" spans="1:23" x14ac:dyDescent="0.35">
      <c r="A85" s="7" t="s">
        <v>35</v>
      </c>
      <c r="B85" s="7" t="s">
        <v>97</v>
      </c>
      <c r="C85" s="6">
        <v>45</v>
      </c>
      <c r="D85" s="13">
        <v>2</v>
      </c>
      <c r="E85" s="13">
        <v>5</v>
      </c>
      <c r="F85" s="13">
        <f t="shared" si="5"/>
        <v>10</v>
      </c>
      <c r="O85" s="7" t="s">
        <v>35</v>
      </c>
      <c r="P85" s="7" t="s">
        <v>97</v>
      </c>
      <c r="Q85" s="6">
        <v>45</v>
      </c>
      <c r="R85" s="13">
        <v>1</v>
      </c>
      <c r="S85" s="13">
        <v>4</v>
      </c>
      <c r="T85" s="14">
        <f t="shared" si="6"/>
        <v>4</v>
      </c>
      <c r="V85" s="15">
        <f t="shared" si="7"/>
        <v>7</v>
      </c>
    </row>
    <row r="86" spans="1:23" x14ac:dyDescent="0.35">
      <c r="A86" s="7" t="s">
        <v>35</v>
      </c>
      <c r="B86" s="7" t="s">
        <v>98</v>
      </c>
      <c r="C86" s="6">
        <v>45</v>
      </c>
      <c r="D86" s="8">
        <v>2</v>
      </c>
      <c r="E86" s="8">
        <v>5</v>
      </c>
      <c r="F86" s="8">
        <f t="shared" si="5"/>
        <v>10</v>
      </c>
      <c r="O86" s="7" t="s">
        <v>35</v>
      </c>
      <c r="P86" s="7" t="s">
        <v>98</v>
      </c>
      <c r="Q86" s="6">
        <v>45</v>
      </c>
      <c r="R86" s="8">
        <v>2</v>
      </c>
      <c r="S86" s="8">
        <v>3</v>
      </c>
      <c r="T86" s="9">
        <f t="shared" si="6"/>
        <v>6</v>
      </c>
      <c r="V86" s="11">
        <f t="shared" si="7"/>
        <v>8</v>
      </c>
    </row>
    <row r="87" spans="1:23" x14ac:dyDescent="0.35">
      <c r="A87" s="7" t="s">
        <v>35</v>
      </c>
      <c r="B87" s="7" t="s">
        <v>99</v>
      </c>
      <c r="C87" s="6">
        <v>45</v>
      </c>
      <c r="D87" s="13">
        <v>2</v>
      </c>
      <c r="E87" s="13">
        <v>5</v>
      </c>
      <c r="F87" s="13">
        <f t="shared" si="5"/>
        <v>10</v>
      </c>
      <c r="O87" s="7" t="s">
        <v>35</v>
      </c>
      <c r="P87" s="7" t="s">
        <v>99</v>
      </c>
      <c r="Q87" s="6">
        <v>45</v>
      </c>
      <c r="R87" s="13">
        <v>2</v>
      </c>
      <c r="S87" s="13">
        <v>3</v>
      </c>
      <c r="T87" s="14">
        <f t="shared" si="6"/>
        <v>6</v>
      </c>
      <c r="V87" s="15">
        <f t="shared" si="7"/>
        <v>8</v>
      </c>
    </row>
    <row r="88" spans="1:23" x14ac:dyDescent="0.35">
      <c r="A88" s="7" t="s">
        <v>35</v>
      </c>
      <c r="B88" s="7" t="s">
        <v>100</v>
      </c>
      <c r="C88" s="6">
        <v>45</v>
      </c>
      <c r="D88" s="8">
        <v>2</v>
      </c>
      <c r="E88" s="8">
        <v>5</v>
      </c>
      <c r="F88" s="8">
        <f t="shared" si="5"/>
        <v>10</v>
      </c>
      <c r="O88" s="7" t="s">
        <v>35</v>
      </c>
      <c r="P88" s="7" t="s">
        <v>100</v>
      </c>
      <c r="Q88" s="6">
        <v>45</v>
      </c>
      <c r="R88" s="8">
        <v>2</v>
      </c>
      <c r="S88" s="8">
        <v>4</v>
      </c>
      <c r="T88" s="9">
        <f t="shared" si="6"/>
        <v>8</v>
      </c>
      <c r="V88" s="11">
        <f t="shared" si="7"/>
        <v>9</v>
      </c>
    </row>
    <row r="89" spans="1:23" x14ac:dyDescent="0.35">
      <c r="A89" s="7" t="s">
        <v>35</v>
      </c>
      <c r="B89" s="7" t="s">
        <v>101</v>
      </c>
      <c r="C89" s="6">
        <v>45</v>
      </c>
      <c r="D89" s="13">
        <v>2</v>
      </c>
      <c r="E89" s="13">
        <v>5</v>
      </c>
      <c r="F89" s="13">
        <f t="shared" si="5"/>
        <v>10</v>
      </c>
      <c r="O89" s="7" t="s">
        <v>35</v>
      </c>
      <c r="P89" s="7" t="s">
        <v>101</v>
      </c>
      <c r="Q89" s="6">
        <v>45</v>
      </c>
      <c r="R89" s="13">
        <v>2</v>
      </c>
      <c r="S89" s="13">
        <v>4</v>
      </c>
      <c r="T89" s="14">
        <f t="shared" si="6"/>
        <v>8</v>
      </c>
      <c r="V89" s="15">
        <f t="shared" si="7"/>
        <v>9</v>
      </c>
    </row>
    <row r="90" spans="1:23" x14ac:dyDescent="0.35">
      <c r="A90" s="7" t="s">
        <v>35</v>
      </c>
      <c r="B90" s="7" t="s">
        <v>102</v>
      </c>
      <c r="C90" s="6">
        <v>45</v>
      </c>
      <c r="D90" s="8">
        <v>2</v>
      </c>
      <c r="E90" s="8">
        <v>5</v>
      </c>
      <c r="F90" s="8">
        <f t="shared" si="5"/>
        <v>10</v>
      </c>
      <c r="O90" s="7" t="s">
        <v>35</v>
      </c>
      <c r="P90" s="7" t="s">
        <v>102</v>
      </c>
      <c r="Q90" s="6">
        <v>45</v>
      </c>
      <c r="R90" s="8">
        <v>2</v>
      </c>
      <c r="S90" s="8">
        <v>4</v>
      </c>
      <c r="T90" s="9">
        <f t="shared" si="6"/>
        <v>8</v>
      </c>
      <c r="V90" s="11">
        <f t="shared" si="7"/>
        <v>9</v>
      </c>
    </row>
    <row r="91" spans="1:23" x14ac:dyDescent="0.35">
      <c r="A91" s="7" t="s">
        <v>35</v>
      </c>
      <c r="B91" s="7" t="s">
        <v>103</v>
      </c>
      <c r="C91" s="6">
        <v>45</v>
      </c>
      <c r="D91" s="13">
        <v>2</v>
      </c>
      <c r="E91" s="13">
        <v>4</v>
      </c>
      <c r="F91" s="13">
        <f t="shared" si="5"/>
        <v>8</v>
      </c>
      <c r="O91" s="7" t="s">
        <v>35</v>
      </c>
      <c r="P91" s="7" t="s">
        <v>103</v>
      </c>
      <c r="Q91" s="6">
        <v>45</v>
      </c>
      <c r="R91" s="13">
        <v>2</v>
      </c>
      <c r="S91" s="13">
        <v>4</v>
      </c>
      <c r="T91" s="14">
        <f t="shared" si="6"/>
        <v>8</v>
      </c>
      <c r="V91" s="15">
        <f t="shared" si="7"/>
        <v>8</v>
      </c>
    </row>
    <row r="92" spans="1:23" x14ac:dyDescent="0.35">
      <c r="A92" s="7" t="s">
        <v>35</v>
      </c>
      <c r="B92" s="7" t="s">
        <v>104</v>
      </c>
      <c r="C92" s="6">
        <v>45</v>
      </c>
      <c r="D92" s="8">
        <v>2</v>
      </c>
      <c r="E92" s="8">
        <v>4</v>
      </c>
      <c r="F92" s="8">
        <f t="shared" si="5"/>
        <v>8</v>
      </c>
      <c r="O92" s="7" t="s">
        <v>35</v>
      </c>
      <c r="P92" s="7" t="s">
        <v>104</v>
      </c>
      <c r="Q92" s="6">
        <v>45</v>
      </c>
      <c r="R92" s="8">
        <v>2</v>
      </c>
      <c r="S92" s="8">
        <v>3</v>
      </c>
      <c r="T92" s="9">
        <f t="shared" si="6"/>
        <v>6</v>
      </c>
      <c r="V92" s="11">
        <f t="shared" si="7"/>
        <v>7</v>
      </c>
    </row>
    <row r="93" spans="1:23" x14ac:dyDescent="0.35">
      <c r="A93" s="7" t="s">
        <v>35</v>
      </c>
      <c r="B93" s="7" t="s">
        <v>105</v>
      </c>
      <c r="C93" s="6">
        <v>45</v>
      </c>
      <c r="D93" s="13">
        <v>2</v>
      </c>
      <c r="E93" s="13">
        <v>5</v>
      </c>
      <c r="F93" s="13">
        <f t="shared" si="5"/>
        <v>10</v>
      </c>
      <c r="O93" s="7" t="s">
        <v>35</v>
      </c>
      <c r="P93" s="7" t="s">
        <v>105</v>
      </c>
      <c r="Q93" s="6">
        <v>45</v>
      </c>
      <c r="R93" s="13">
        <v>2</v>
      </c>
      <c r="S93" s="13">
        <v>3</v>
      </c>
      <c r="T93" s="14">
        <f t="shared" si="6"/>
        <v>6</v>
      </c>
      <c r="V93" s="15">
        <f t="shared" si="7"/>
        <v>8</v>
      </c>
    </row>
  </sheetData>
  <mergeCells count="3">
    <mergeCell ref="D2:F2"/>
    <mergeCell ref="K2:M2"/>
    <mergeCell ref="R2:T2"/>
  </mergeCells>
  <pageMargins left="0.7" right="0.7" top="0.75" bottom="0.75" header="0.3" footer="0.3"/>
  <pageSetup scale="78" orientation="landscape" horizontalDpi="1200" verticalDpi="1200" r:id="rId1"/>
  <rowBreaks count="2" manualBreakCount="2">
    <brk id="33" max="16383" man="1"/>
    <brk id="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4"/>
  <sheetViews>
    <sheetView zoomScale="90" zoomScaleNormal="90" workbookViewId="0">
      <selection activeCell="R6" sqref="R6"/>
    </sheetView>
  </sheetViews>
  <sheetFormatPr defaultRowHeight="14.5" x14ac:dyDescent="0.35"/>
  <sheetData>
    <row r="1" spans="1:15" ht="15" x14ac:dyDescent="0.25">
      <c r="A1" s="1" t="s">
        <v>108</v>
      </c>
      <c r="C1" s="7"/>
      <c r="D1" s="1" t="s">
        <v>109</v>
      </c>
      <c r="E1" t="s">
        <v>1</v>
      </c>
      <c r="G1" s="2"/>
      <c r="H1" s="1" t="s">
        <v>108</v>
      </c>
      <c r="J1" s="7"/>
      <c r="K1" s="1" t="s">
        <v>109</v>
      </c>
      <c r="L1" t="s">
        <v>3</v>
      </c>
    </row>
    <row r="2" spans="1:15" ht="15" x14ac:dyDescent="0.25">
      <c r="C2" s="7"/>
      <c r="D2" s="49" t="s">
        <v>4</v>
      </c>
      <c r="E2" s="49"/>
      <c r="G2" s="2"/>
      <c r="J2" s="7"/>
      <c r="K2" s="49" t="s">
        <v>4</v>
      </c>
      <c r="L2" s="49"/>
    </row>
    <row r="3" spans="1:15" ht="15" x14ac:dyDescent="0.25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5" t="s">
        <v>10</v>
      </c>
      <c r="G3" s="6"/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5" t="s">
        <v>10</v>
      </c>
      <c r="O3" s="6" t="s">
        <v>110</v>
      </c>
    </row>
    <row r="4" spans="1:15" ht="15" x14ac:dyDescent="0.25">
      <c r="A4" t="s">
        <v>13</v>
      </c>
      <c r="B4" t="s">
        <v>14</v>
      </c>
      <c r="C4" s="7">
        <v>25</v>
      </c>
      <c r="D4" s="8">
        <v>0</v>
      </c>
      <c r="E4" s="8">
        <v>1</v>
      </c>
      <c r="F4" s="9">
        <f>E4*D4</f>
        <v>0</v>
      </c>
      <c r="G4" s="10"/>
      <c r="H4" t="s">
        <v>13</v>
      </c>
      <c r="I4" t="s">
        <v>14</v>
      </c>
      <c r="J4" s="7">
        <v>25</v>
      </c>
      <c r="K4" s="8">
        <v>0</v>
      </c>
      <c r="L4" s="8">
        <v>1</v>
      </c>
      <c r="M4" s="9">
        <f>L4*K4</f>
        <v>0</v>
      </c>
      <c r="O4" s="9">
        <f t="shared" ref="O4:O46" si="0">(F4+M4)/2</f>
        <v>0</v>
      </c>
    </row>
    <row r="5" spans="1:15" ht="15" x14ac:dyDescent="0.25">
      <c r="A5" t="s">
        <v>13</v>
      </c>
      <c r="B5" t="s">
        <v>15</v>
      </c>
      <c r="C5" s="7">
        <v>25</v>
      </c>
      <c r="D5" s="16">
        <v>0</v>
      </c>
      <c r="E5" s="16">
        <v>1</v>
      </c>
      <c r="F5" s="14">
        <f>E5*D5</f>
        <v>0</v>
      </c>
      <c r="G5" s="10"/>
      <c r="H5" t="s">
        <v>13</v>
      </c>
      <c r="I5" t="s">
        <v>15</v>
      </c>
      <c r="J5" s="7">
        <v>25</v>
      </c>
      <c r="K5" s="13">
        <v>0</v>
      </c>
      <c r="L5" s="13">
        <v>1</v>
      </c>
      <c r="M5" s="14">
        <f>L5*K5</f>
        <v>0</v>
      </c>
      <c r="O5" s="14">
        <f t="shared" si="0"/>
        <v>0</v>
      </c>
    </row>
    <row r="6" spans="1:15" ht="15" x14ac:dyDescent="0.25">
      <c r="A6" t="s">
        <v>13</v>
      </c>
      <c r="B6" t="s">
        <v>16</v>
      </c>
      <c r="C6" s="7">
        <v>25</v>
      </c>
      <c r="D6" s="8">
        <v>0</v>
      </c>
      <c r="E6" s="8">
        <v>1</v>
      </c>
      <c r="F6" s="9">
        <f t="shared" ref="F6:F46" si="1">E6*D6</f>
        <v>0</v>
      </c>
      <c r="G6" s="10"/>
      <c r="H6" t="s">
        <v>13</v>
      </c>
      <c r="I6" t="s">
        <v>16</v>
      </c>
      <c r="J6" s="7">
        <v>25</v>
      </c>
      <c r="K6" s="8">
        <v>0</v>
      </c>
      <c r="L6" s="8">
        <v>1</v>
      </c>
      <c r="M6" s="9">
        <f t="shared" ref="M6:M46" si="2">L6*K6</f>
        <v>0</v>
      </c>
      <c r="O6" s="9">
        <f t="shared" si="0"/>
        <v>0</v>
      </c>
    </row>
    <row r="7" spans="1:15" ht="15" x14ac:dyDescent="0.25">
      <c r="A7" t="s">
        <v>13</v>
      </c>
      <c r="B7" t="s">
        <v>17</v>
      </c>
      <c r="C7" s="7">
        <v>25</v>
      </c>
      <c r="D7" s="16">
        <v>0</v>
      </c>
      <c r="E7" s="16">
        <v>1</v>
      </c>
      <c r="F7" s="14">
        <f t="shared" si="1"/>
        <v>0</v>
      </c>
      <c r="G7" s="10"/>
      <c r="H7" t="s">
        <v>13</v>
      </c>
      <c r="I7" t="s">
        <v>17</v>
      </c>
      <c r="J7" s="7">
        <v>25</v>
      </c>
      <c r="K7" s="13">
        <v>0</v>
      </c>
      <c r="L7" s="13">
        <v>1</v>
      </c>
      <c r="M7" s="14">
        <f t="shared" si="2"/>
        <v>0</v>
      </c>
      <c r="O7" s="14">
        <f t="shared" si="0"/>
        <v>0</v>
      </c>
    </row>
    <row r="8" spans="1:15" ht="15" x14ac:dyDescent="0.25">
      <c r="A8" t="s">
        <v>13</v>
      </c>
      <c r="B8" t="s">
        <v>18</v>
      </c>
      <c r="C8" s="7">
        <v>25</v>
      </c>
      <c r="D8" s="8">
        <v>0</v>
      </c>
      <c r="E8" s="8">
        <v>1</v>
      </c>
      <c r="F8" s="9">
        <f t="shared" si="1"/>
        <v>0</v>
      </c>
      <c r="G8" s="10"/>
      <c r="H8" t="s">
        <v>13</v>
      </c>
      <c r="I8" t="s">
        <v>18</v>
      </c>
      <c r="J8" s="7">
        <v>25</v>
      </c>
      <c r="K8" s="8">
        <v>0</v>
      </c>
      <c r="L8" s="8">
        <v>1</v>
      </c>
      <c r="M8" s="9">
        <f t="shared" si="2"/>
        <v>0</v>
      </c>
      <c r="O8" s="9">
        <f t="shared" si="0"/>
        <v>0</v>
      </c>
    </row>
    <row r="9" spans="1:15" ht="15" x14ac:dyDescent="0.25">
      <c r="A9" t="s">
        <v>13</v>
      </c>
      <c r="B9" t="s">
        <v>19</v>
      </c>
      <c r="C9" s="7">
        <v>25</v>
      </c>
      <c r="D9" s="16">
        <v>0</v>
      </c>
      <c r="E9" s="16">
        <v>1</v>
      </c>
      <c r="F9" s="14">
        <f t="shared" si="1"/>
        <v>0</v>
      </c>
      <c r="G9" s="10"/>
      <c r="H9" t="s">
        <v>13</v>
      </c>
      <c r="I9" t="s">
        <v>19</v>
      </c>
      <c r="J9" s="7">
        <v>25</v>
      </c>
      <c r="K9" s="13">
        <v>0</v>
      </c>
      <c r="L9" s="13">
        <v>1</v>
      </c>
      <c r="M9" s="14">
        <f t="shared" si="2"/>
        <v>0</v>
      </c>
      <c r="O9" s="14">
        <f t="shared" si="0"/>
        <v>0</v>
      </c>
    </row>
    <row r="10" spans="1:15" ht="15" x14ac:dyDescent="0.25">
      <c r="A10" t="s">
        <v>13</v>
      </c>
      <c r="B10" t="s">
        <v>20</v>
      </c>
      <c r="C10" s="7">
        <v>25</v>
      </c>
      <c r="D10" s="8">
        <v>0</v>
      </c>
      <c r="E10" s="8">
        <v>1</v>
      </c>
      <c r="F10" s="9">
        <f t="shared" si="1"/>
        <v>0</v>
      </c>
      <c r="G10" s="10"/>
      <c r="H10" t="s">
        <v>13</v>
      </c>
      <c r="I10" t="s">
        <v>20</v>
      </c>
      <c r="J10" s="7">
        <v>25</v>
      </c>
      <c r="K10" s="8">
        <v>0</v>
      </c>
      <c r="L10" s="8">
        <v>1</v>
      </c>
      <c r="M10" s="9">
        <f t="shared" si="2"/>
        <v>0</v>
      </c>
      <c r="O10" s="9">
        <f t="shared" si="0"/>
        <v>0</v>
      </c>
    </row>
    <row r="11" spans="1:15" ht="15" x14ac:dyDescent="0.25">
      <c r="A11" t="s">
        <v>13</v>
      </c>
      <c r="B11" t="s">
        <v>21</v>
      </c>
      <c r="C11" s="7">
        <v>25</v>
      </c>
      <c r="D11" s="16">
        <v>0</v>
      </c>
      <c r="E11" s="16">
        <v>1</v>
      </c>
      <c r="F11" s="14">
        <f t="shared" si="1"/>
        <v>0</v>
      </c>
      <c r="G11" s="10"/>
      <c r="H11" t="s">
        <v>13</v>
      </c>
      <c r="I11" t="s">
        <v>21</v>
      </c>
      <c r="J11" s="7">
        <v>25</v>
      </c>
      <c r="K11" s="13">
        <v>0</v>
      </c>
      <c r="L11" s="13">
        <v>1</v>
      </c>
      <c r="M11" s="14">
        <f t="shared" si="2"/>
        <v>0</v>
      </c>
      <c r="O11" s="14">
        <f t="shared" si="0"/>
        <v>0</v>
      </c>
    </row>
    <row r="12" spans="1:15" ht="15" x14ac:dyDescent="0.25">
      <c r="A12" t="s">
        <v>13</v>
      </c>
      <c r="B12" t="s">
        <v>22</v>
      </c>
      <c r="C12" s="7">
        <v>25</v>
      </c>
      <c r="D12" s="8">
        <v>0</v>
      </c>
      <c r="E12" s="8">
        <v>1</v>
      </c>
      <c r="F12" s="9">
        <f t="shared" si="1"/>
        <v>0</v>
      </c>
      <c r="G12" s="10"/>
      <c r="H12" t="s">
        <v>13</v>
      </c>
      <c r="I12" t="s">
        <v>22</v>
      </c>
      <c r="J12" s="7">
        <v>25</v>
      </c>
      <c r="K12" s="8">
        <v>1</v>
      </c>
      <c r="L12" s="8">
        <v>1</v>
      </c>
      <c r="M12" s="9">
        <f t="shared" si="2"/>
        <v>1</v>
      </c>
      <c r="O12" s="9">
        <f t="shared" si="0"/>
        <v>0.5</v>
      </c>
    </row>
    <row r="13" spans="1:15" ht="15" x14ac:dyDescent="0.25">
      <c r="A13" t="s">
        <v>13</v>
      </c>
      <c r="B13" t="s">
        <v>23</v>
      </c>
      <c r="C13" s="7">
        <v>25</v>
      </c>
      <c r="D13" s="16">
        <v>0</v>
      </c>
      <c r="E13" s="16">
        <v>1</v>
      </c>
      <c r="F13" s="14">
        <f t="shared" si="1"/>
        <v>0</v>
      </c>
      <c r="G13" s="10"/>
      <c r="H13" t="s">
        <v>13</v>
      </c>
      <c r="I13" t="s">
        <v>23</v>
      </c>
      <c r="J13" s="7">
        <v>25</v>
      </c>
      <c r="K13" s="13">
        <v>1</v>
      </c>
      <c r="L13" s="13">
        <v>1</v>
      </c>
      <c r="M13" s="14">
        <f t="shared" si="2"/>
        <v>1</v>
      </c>
      <c r="O13" s="14">
        <f t="shared" si="0"/>
        <v>0.5</v>
      </c>
    </row>
    <row r="14" spans="1:15" ht="15" x14ac:dyDescent="0.25">
      <c r="A14" t="s">
        <v>24</v>
      </c>
      <c r="B14" t="s">
        <v>25</v>
      </c>
      <c r="C14" s="7">
        <v>25</v>
      </c>
      <c r="D14" s="8">
        <v>0</v>
      </c>
      <c r="E14" s="8">
        <v>1</v>
      </c>
      <c r="F14" s="9">
        <f t="shared" si="1"/>
        <v>0</v>
      </c>
      <c r="G14" s="10"/>
      <c r="H14" t="s">
        <v>24</v>
      </c>
      <c r="I14" t="s">
        <v>25</v>
      </c>
      <c r="J14" s="7">
        <v>25</v>
      </c>
      <c r="K14" s="8">
        <v>0</v>
      </c>
      <c r="L14" s="8">
        <v>1</v>
      </c>
      <c r="M14" s="9">
        <f t="shared" si="2"/>
        <v>0</v>
      </c>
      <c r="O14" s="9">
        <f t="shared" si="0"/>
        <v>0</v>
      </c>
    </row>
    <row r="15" spans="1:15" ht="15" x14ac:dyDescent="0.25">
      <c r="A15" t="s">
        <v>24</v>
      </c>
      <c r="B15" t="s">
        <v>26</v>
      </c>
      <c r="C15" s="7">
        <v>25</v>
      </c>
      <c r="D15" s="16">
        <v>0</v>
      </c>
      <c r="E15" s="16">
        <v>1</v>
      </c>
      <c r="F15" s="14">
        <f t="shared" si="1"/>
        <v>0</v>
      </c>
      <c r="G15" s="10"/>
      <c r="H15" t="s">
        <v>24</v>
      </c>
      <c r="I15" t="s">
        <v>26</v>
      </c>
      <c r="J15" s="7">
        <v>25</v>
      </c>
      <c r="K15" s="13">
        <v>0</v>
      </c>
      <c r="L15" s="13">
        <v>1</v>
      </c>
      <c r="M15" s="14">
        <f t="shared" si="2"/>
        <v>0</v>
      </c>
      <c r="O15" s="14">
        <f t="shared" si="0"/>
        <v>0</v>
      </c>
    </row>
    <row r="16" spans="1:15" ht="15" x14ac:dyDescent="0.25">
      <c r="A16" t="s">
        <v>24</v>
      </c>
      <c r="B16" t="s">
        <v>27</v>
      </c>
      <c r="C16" s="7">
        <v>25</v>
      </c>
      <c r="D16" s="8">
        <v>0</v>
      </c>
      <c r="E16" s="8">
        <v>1</v>
      </c>
      <c r="F16" s="9">
        <f t="shared" si="1"/>
        <v>0</v>
      </c>
      <c r="G16" s="10"/>
      <c r="H16" t="s">
        <v>24</v>
      </c>
      <c r="I16" t="s">
        <v>27</v>
      </c>
      <c r="J16" s="7">
        <v>25</v>
      </c>
      <c r="K16" s="8">
        <v>0</v>
      </c>
      <c r="L16" s="8">
        <v>1</v>
      </c>
      <c r="M16" s="9">
        <f t="shared" si="2"/>
        <v>0</v>
      </c>
      <c r="O16" s="9">
        <f t="shared" si="0"/>
        <v>0</v>
      </c>
    </row>
    <row r="17" spans="1:15" ht="15" x14ac:dyDescent="0.25">
      <c r="A17" t="s">
        <v>24</v>
      </c>
      <c r="B17" t="s">
        <v>28</v>
      </c>
      <c r="C17" s="7">
        <v>25</v>
      </c>
      <c r="D17" s="16">
        <v>0</v>
      </c>
      <c r="E17" s="16">
        <v>1</v>
      </c>
      <c r="F17" s="14">
        <f t="shared" si="1"/>
        <v>0</v>
      </c>
      <c r="G17" s="10"/>
      <c r="H17" t="s">
        <v>24</v>
      </c>
      <c r="I17" t="s">
        <v>28</v>
      </c>
      <c r="J17" s="7">
        <v>25</v>
      </c>
      <c r="K17" s="13">
        <v>0</v>
      </c>
      <c r="L17" s="13">
        <v>1</v>
      </c>
      <c r="M17" s="14">
        <f t="shared" si="2"/>
        <v>0</v>
      </c>
      <c r="O17" s="14">
        <f t="shared" si="0"/>
        <v>0</v>
      </c>
    </row>
    <row r="18" spans="1:15" ht="15" x14ac:dyDescent="0.25">
      <c r="A18" t="s">
        <v>24</v>
      </c>
      <c r="B18" t="s">
        <v>29</v>
      </c>
      <c r="C18" s="7">
        <v>25</v>
      </c>
      <c r="D18" s="8">
        <v>0</v>
      </c>
      <c r="E18" s="8">
        <v>1</v>
      </c>
      <c r="F18" s="9">
        <f t="shared" si="1"/>
        <v>0</v>
      </c>
      <c r="G18" s="10"/>
      <c r="H18" t="s">
        <v>24</v>
      </c>
      <c r="I18" t="s">
        <v>29</v>
      </c>
      <c r="J18" s="7">
        <v>25</v>
      </c>
      <c r="K18" s="8">
        <v>0</v>
      </c>
      <c r="L18" s="8">
        <v>1</v>
      </c>
      <c r="M18" s="9">
        <f t="shared" si="2"/>
        <v>0</v>
      </c>
      <c r="O18" s="9">
        <f t="shared" si="0"/>
        <v>0</v>
      </c>
    </row>
    <row r="19" spans="1:15" ht="15" x14ac:dyDescent="0.25">
      <c r="A19" t="s">
        <v>24</v>
      </c>
      <c r="B19" t="s">
        <v>30</v>
      </c>
      <c r="C19" s="7">
        <v>25</v>
      </c>
      <c r="D19" s="16">
        <v>0</v>
      </c>
      <c r="E19" s="16">
        <v>1</v>
      </c>
      <c r="F19" s="14">
        <f t="shared" si="1"/>
        <v>0</v>
      </c>
      <c r="G19" s="10"/>
      <c r="H19" t="s">
        <v>24</v>
      </c>
      <c r="I19" t="s">
        <v>30</v>
      </c>
      <c r="J19" s="7">
        <v>25</v>
      </c>
      <c r="K19" s="13">
        <v>1</v>
      </c>
      <c r="L19" s="13">
        <v>1</v>
      </c>
      <c r="M19" s="14">
        <f t="shared" si="2"/>
        <v>1</v>
      </c>
      <c r="O19" s="14">
        <f t="shared" si="0"/>
        <v>0.5</v>
      </c>
    </row>
    <row r="20" spans="1:15" ht="15" x14ac:dyDescent="0.25">
      <c r="A20" t="s">
        <v>24</v>
      </c>
      <c r="B20" t="s">
        <v>31</v>
      </c>
      <c r="C20" s="7">
        <v>25</v>
      </c>
      <c r="D20" s="8">
        <v>0</v>
      </c>
      <c r="E20" s="8">
        <v>1</v>
      </c>
      <c r="F20" s="9">
        <f t="shared" si="1"/>
        <v>0</v>
      </c>
      <c r="G20" s="10"/>
      <c r="H20" t="s">
        <v>24</v>
      </c>
      <c r="I20" t="s">
        <v>31</v>
      </c>
      <c r="J20" s="7">
        <v>25</v>
      </c>
      <c r="K20" s="8">
        <v>0</v>
      </c>
      <c r="L20" s="8">
        <v>1</v>
      </c>
      <c r="M20" s="9">
        <f t="shared" si="2"/>
        <v>0</v>
      </c>
      <c r="O20" s="9">
        <f t="shared" si="0"/>
        <v>0</v>
      </c>
    </row>
    <row r="21" spans="1:15" ht="15" x14ac:dyDescent="0.25">
      <c r="A21" t="s">
        <v>24</v>
      </c>
      <c r="B21" t="s">
        <v>32</v>
      </c>
      <c r="C21" s="7">
        <v>25</v>
      </c>
      <c r="D21" s="16">
        <v>0</v>
      </c>
      <c r="E21" s="16">
        <v>1</v>
      </c>
      <c r="F21" s="14">
        <f t="shared" si="1"/>
        <v>0</v>
      </c>
      <c r="G21" s="10"/>
      <c r="H21" t="s">
        <v>24</v>
      </c>
      <c r="I21" t="s">
        <v>32</v>
      </c>
      <c r="J21" s="7">
        <v>25</v>
      </c>
      <c r="K21" s="13">
        <v>0</v>
      </c>
      <c r="L21" s="13">
        <v>1</v>
      </c>
      <c r="M21" s="14">
        <f t="shared" si="2"/>
        <v>0</v>
      </c>
      <c r="O21" s="14">
        <f t="shared" si="0"/>
        <v>0</v>
      </c>
    </row>
    <row r="22" spans="1:15" ht="15" x14ac:dyDescent="0.25">
      <c r="A22" t="s">
        <v>24</v>
      </c>
      <c r="B22" t="s">
        <v>33</v>
      </c>
      <c r="C22" s="7">
        <v>25</v>
      </c>
      <c r="D22" s="8">
        <v>0</v>
      </c>
      <c r="E22" s="8">
        <v>1</v>
      </c>
      <c r="F22" s="9">
        <f t="shared" si="1"/>
        <v>0</v>
      </c>
      <c r="G22" s="10"/>
      <c r="H22" t="s">
        <v>24</v>
      </c>
      <c r="I22" t="s">
        <v>33</v>
      </c>
      <c r="J22" s="7">
        <v>25</v>
      </c>
      <c r="K22" s="8">
        <v>1</v>
      </c>
      <c r="L22" s="8">
        <v>1</v>
      </c>
      <c r="M22" s="9">
        <f t="shared" si="2"/>
        <v>1</v>
      </c>
      <c r="O22" s="9">
        <f t="shared" si="0"/>
        <v>0.5</v>
      </c>
    </row>
    <row r="23" spans="1:15" ht="15" x14ac:dyDescent="0.25">
      <c r="A23" t="s">
        <v>24</v>
      </c>
      <c r="B23" t="s">
        <v>34</v>
      </c>
      <c r="C23" s="7">
        <v>25</v>
      </c>
      <c r="D23" s="16">
        <v>0</v>
      </c>
      <c r="E23" s="16">
        <v>1</v>
      </c>
      <c r="F23" s="14">
        <f t="shared" si="1"/>
        <v>0</v>
      </c>
      <c r="G23" s="10"/>
      <c r="H23" t="s">
        <v>24</v>
      </c>
      <c r="I23" t="s">
        <v>34</v>
      </c>
      <c r="J23" s="7">
        <v>25</v>
      </c>
      <c r="K23" s="13">
        <v>0</v>
      </c>
      <c r="L23" s="13">
        <v>1</v>
      </c>
      <c r="M23" s="14">
        <f t="shared" si="2"/>
        <v>0</v>
      </c>
      <c r="O23" s="14">
        <f t="shared" si="0"/>
        <v>0</v>
      </c>
    </row>
    <row r="24" spans="1:15" ht="15" x14ac:dyDescent="0.25">
      <c r="A24" t="s">
        <v>35</v>
      </c>
      <c r="B24" t="s">
        <v>36</v>
      </c>
      <c r="C24" s="7">
        <v>25</v>
      </c>
      <c r="D24" s="8">
        <v>0</v>
      </c>
      <c r="E24" s="8">
        <v>1</v>
      </c>
      <c r="F24" s="9">
        <f t="shared" si="1"/>
        <v>0</v>
      </c>
      <c r="G24" s="10"/>
      <c r="H24" t="s">
        <v>35</v>
      </c>
      <c r="I24" t="s">
        <v>36</v>
      </c>
      <c r="J24" s="7">
        <v>25</v>
      </c>
      <c r="K24" s="8">
        <v>0</v>
      </c>
      <c r="L24" s="8">
        <v>1</v>
      </c>
      <c r="M24" s="9">
        <f t="shared" si="2"/>
        <v>0</v>
      </c>
      <c r="O24" s="9">
        <f t="shared" si="0"/>
        <v>0</v>
      </c>
    </row>
    <row r="25" spans="1:15" ht="15" x14ac:dyDescent="0.25">
      <c r="A25" t="s">
        <v>35</v>
      </c>
      <c r="B25" t="s">
        <v>37</v>
      </c>
      <c r="C25" s="7">
        <v>25</v>
      </c>
      <c r="D25" s="16">
        <v>0</v>
      </c>
      <c r="E25" s="16">
        <v>1</v>
      </c>
      <c r="F25" s="14">
        <f t="shared" si="1"/>
        <v>0</v>
      </c>
      <c r="G25" s="10"/>
      <c r="H25" t="s">
        <v>35</v>
      </c>
      <c r="I25" t="s">
        <v>37</v>
      </c>
      <c r="J25" s="7">
        <v>25</v>
      </c>
      <c r="K25" s="13">
        <v>0</v>
      </c>
      <c r="L25" s="13">
        <v>1</v>
      </c>
      <c r="M25" s="14">
        <f t="shared" si="2"/>
        <v>0</v>
      </c>
      <c r="O25" s="14">
        <f t="shared" si="0"/>
        <v>0</v>
      </c>
    </row>
    <row r="26" spans="1:15" ht="15" x14ac:dyDescent="0.25">
      <c r="A26" t="s">
        <v>35</v>
      </c>
      <c r="B26" t="s">
        <v>38</v>
      </c>
      <c r="C26" s="7">
        <v>25</v>
      </c>
      <c r="D26" s="8">
        <v>0</v>
      </c>
      <c r="E26" s="8">
        <v>1</v>
      </c>
      <c r="F26" s="9">
        <f t="shared" si="1"/>
        <v>0</v>
      </c>
      <c r="G26" s="10"/>
      <c r="H26" t="s">
        <v>35</v>
      </c>
      <c r="I26" t="s">
        <v>38</v>
      </c>
      <c r="J26" s="7">
        <v>25</v>
      </c>
      <c r="K26" s="8">
        <v>0</v>
      </c>
      <c r="L26" s="8">
        <v>1</v>
      </c>
      <c r="M26" s="9">
        <f t="shared" si="2"/>
        <v>0</v>
      </c>
      <c r="O26" s="9">
        <f t="shared" si="0"/>
        <v>0</v>
      </c>
    </row>
    <row r="27" spans="1:15" ht="15" x14ac:dyDescent="0.25">
      <c r="A27" t="s">
        <v>35</v>
      </c>
      <c r="B27" t="s">
        <v>39</v>
      </c>
      <c r="C27" s="7">
        <v>25</v>
      </c>
      <c r="D27" s="16">
        <v>0</v>
      </c>
      <c r="E27" s="16">
        <v>1</v>
      </c>
      <c r="F27" s="14">
        <f t="shared" si="1"/>
        <v>0</v>
      </c>
      <c r="G27" s="10"/>
      <c r="H27" t="s">
        <v>35</v>
      </c>
      <c r="I27" t="s">
        <v>39</v>
      </c>
      <c r="J27" s="7">
        <v>25</v>
      </c>
      <c r="K27" s="13">
        <v>0</v>
      </c>
      <c r="L27" s="13">
        <v>1</v>
      </c>
      <c r="M27" s="14">
        <f t="shared" si="2"/>
        <v>0</v>
      </c>
      <c r="O27" s="14">
        <f t="shared" si="0"/>
        <v>0</v>
      </c>
    </row>
    <row r="28" spans="1:15" ht="15" x14ac:dyDescent="0.25">
      <c r="A28" t="s">
        <v>35</v>
      </c>
      <c r="B28" t="s">
        <v>40</v>
      </c>
      <c r="C28" s="7">
        <v>25</v>
      </c>
      <c r="D28" s="8">
        <v>0</v>
      </c>
      <c r="E28" s="8">
        <v>1</v>
      </c>
      <c r="F28" s="9">
        <f t="shared" si="1"/>
        <v>0</v>
      </c>
      <c r="G28" s="10"/>
      <c r="H28" t="s">
        <v>35</v>
      </c>
      <c r="I28" t="s">
        <v>40</v>
      </c>
      <c r="J28" s="7">
        <v>25</v>
      </c>
      <c r="K28" s="8">
        <v>0</v>
      </c>
      <c r="L28" s="8">
        <v>1</v>
      </c>
      <c r="M28" s="9">
        <f t="shared" si="2"/>
        <v>0</v>
      </c>
      <c r="O28" s="9">
        <f t="shared" si="0"/>
        <v>0</v>
      </c>
    </row>
    <row r="29" spans="1:15" ht="15" x14ac:dyDescent="0.25">
      <c r="A29" t="s">
        <v>35</v>
      </c>
      <c r="B29" t="s">
        <v>41</v>
      </c>
      <c r="C29" s="7">
        <v>25</v>
      </c>
      <c r="D29" s="13">
        <v>1</v>
      </c>
      <c r="E29" s="13">
        <v>1</v>
      </c>
      <c r="F29" s="14">
        <f t="shared" si="1"/>
        <v>1</v>
      </c>
      <c r="G29" s="10"/>
      <c r="H29" t="s">
        <v>35</v>
      </c>
      <c r="I29" t="s">
        <v>41</v>
      </c>
      <c r="J29" s="7">
        <v>25</v>
      </c>
      <c r="K29" s="13">
        <v>0</v>
      </c>
      <c r="L29" s="13">
        <v>1</v>
      </c>
      <c r="M29" s="14">
        <f t="shared" si="2"/>
        <v>0</v>
      </c>
      <c r="O29" s="14">
        <f t="shared" si="0"/>
        <v>0.5</v>
      </c>
    </row>
    <row r="30" spans="1:15" ht="15" x14ac:dyDescent="0.25">
      <c r="A30" t="s">
        <v>35</v>
      </c>
      <c r="B30" t="s">
        <v>42</v>
      </c>
      <c r="C30" s="7">
        <v>25</v>
      </c>
      <c r="D30" s="8">
        <v>1</v>
      </c>
      <c r="E30" s="8">
        <v>1</v>
      </c>
      <c r="F30" s="9">
        <f t="shared" si="1"/>
        <v>1</v>
      </c>
      <c r="G30" s="10"/>
      <c r="H30" t="s">
        <v>35</v>
      </c>
      <c r="I30" t="s">
        <v>42</v>
      </c>
      <c r="J30" s="7">
        <v>25</v>
      </c>
      <c r="K30" s="8">
        <v>0</v>
      </c>
      <c r="L30" s="8">
        <v>1</v>
      </c>
      <c r="M30" s="9">
        <f t="shared" si="2"/>
        <v>0</v>
      </c>
      <c r="O30" s="9">
        <f t="shared" si="0"/>
        <v>0.5</v>
      </c>
    </row>
    <row r="31" spans="1:15" ht="15" x14ac:dyDescent="0.25">
      <c r="A31" t="s">
        <v>35</v>
      </c>
      <c r="B31" t="s">
        <v>43</v>
      </c>
      <c r="C31" s="7">
        <v>25</v>
      </c>
      <c r="D31" s="13">
        <v>1</v>
      </c>
      <c r="E31" s="13">
        <v>1</v>
      </c>
      <c r="F31" s="14">
        <f t="shared" si="1"/>
        <v>1</v>
      </c>
      <c r="G31" s="10"/>
      <c r="H31" t="s">
        <v>35</v>
      </c>
      <c r="I31" t="s">
        <v>43</v>
      </c>
      <c r="J31" s="7">
        <v>25</v>
      </c>
      <c r="K31" s="13">
        <v>0</v>
      </c>
      <c r="L31" s="13">
        <v>1</v>
      </c>
      <c r="M31" s="14">
        <f t="shared" si="2"/>
        <v>0</v>
      </c>
      <c r="O31" s="14">
        <f t="shared" si="0"/>
        <v>0.5</v>
      </c>
    </row>
    <row r="32" spans="1:15" ht="15" x14ac:dyDescent="0.25">
      <c r="A32" t="s">
        <v>35</v>
      </c>
      <c r="B32" t="s">
        <v>44</v>
      </c>
      <c r="C32" s="7">
        <v>25</v>
      </c>
      <c r="D32" s="8">
        <v>1</v>
      </c>
      <c r="E32" s="8">
        <v>1</v>
      </c>
      <c r="F32" s="9">
        <f t="shared" si="1"/>
        <v>1</v>
      </c>
      <c r="G32" s="10"/>
      <c r="H32" t="s">
        <v>35</v>
      </c>
      <c r="I32" t="s">
        <v>44</v>
      </c>
      <c r="J32" s="7">
        <v>25</v>
      </c>
      <c r="K32" s="8">
        <v>1</v>
      </c>
      <c r="L32" s="8">
        <v>1</v>
      </c>
      <c r="M32" s="9">
        <f t="shared" si="2"/>
        <v>1</v>
      </c>
      <c r="O32" s="9">
        <f t="shared" si="0"/>
        <v>1</v>
      </c>
    </row>
    <row r="33" spans="1:15" ht="15" x14ac:dyDescent="0.25">
      <c r="A33" t="s">
        <v>35</v>
      </c>
      <c r="B33" t="s">
        <v>45</v>
      </c>
      <c r="C33" s="7">
        <v>25</v>
      </c>
      <c r="D33" s="13">
        <v>0</v>
      </c>
      <c r="E33" s="13">
        <v>1</v>
      </c>
      <c r="F33" s="14">
        <f t="shared" si="1"/>
        <v>0</v>
      </c>
      <c r="G33" s="10"/>
      <c r="H33" t="s">
        <v>35</v>
      </c>
      <c r="I33" t="s">
        <v>45</v>
      </c>
      <c r="J33" s="7">
        <v>25</v>
      </c>
      <c r="K33" s="13">
        <v>1</v>
      </c>
      <c r="L33" s="13">
        <v>1</v>
      </c>
      <c r="M33" s="14">
        <f t="shared" si="2"/>
        <v>1</v>
      </c>
      <c r="O33" s="14">
        <f t="shared" si="0"/>
        <v>0.5</v>
      </c>
    </row>
    <row r="34" spans="1:15" ht="15" x14ac:dyDescent="0.25">
      <c r="A34" t="s">
        <v>13</v>
      </c>
      <c r="B34" t="s">
        <v>46</v>
      </c>
      <c r="C34" s="7">
        <v>33</v>
      </c>
      <c r="D34" s="8">
        <v>1</v>
      </c>
      <c r="E34" s="8">
        <v>3</v>
      </c>
      <c r="F34" s="9">
        <f t="shared" si="1"/>
        <v>3</v>
      </c>
      <c r="G34" s="10"/>
      <c r="H34" t="s">
        <v>13</v>
      </c>
      <c r="I34" t="s">
        <v>46</v>
      </c>
      <c r="J34" s="7">
        <v>33</v>
      </c>
      <c r="K34" s="8">
        <v>1</v>
      </c>
      <c r="L34" s="8">
        <v>3</v>
      </c>
      <c r="M34" s="9">
        <f t="shared" si="2"/>
        <v>3</v>
      </c>
      <c r="O34" s="9">
        <f t="shared" si="0"/>
        <v>3</v>
      </c>
    </row>
    <row r="35" spans="1:15" ht="15" x14ac:dyDescent="0.25">
      <c r="A35" t="s">
        <v>13</v>
      </c>
      <c r="B35" t="s">
        <v>47</v>
      </c>
      <c r="C35" s="7">
        <v>33</v>
      </c>
      <c r="D35" s="13">
        <v>2</v>
      </c>
      <c r="E35" s="13">
        <v>4</v>
      </c>
      <c r="F35" s="14">
        <f t="shared" si="1"/>
        <v>8</v>
      </c>
      <c r="G35" s="10"/>
      <c r="H35" t="s">
        <v>13</v>
      </c>
      <c r="I35" t="s">
        <v>47</v>
      </c>
      <c r="J35" s="7">
        <v>33</v>
      </c>
      <c r="K35" s="13">
        <v>1</v>
      </c>
      <c r="L35" s="13">
        <v>3</v>
      </c>
      <c r="M35" s="14">
        <f t="shared" si="2"/>
        <v>3</v>
      </c>
      <c r="O35" s="14">
        <f t="shared" si="0"/>
        <v>5.5</v>
      </c>
    </row>
    <row r="36" spans="1:15" ht="15" x14ac:dyDescent="0.25">
      <c r="A36" t="s">
        <v>13</v>
      </c>
      <c r="B36" t="s">
        <v>48</v>
      </c>
      <c r="C36" s="7">
        <v>33</v>
      </c>
      <c r="D36" s="8">
        <v>1</v>
      </c>
      <c r="E36" s="8">
        <v>4</v>
      </c>
      <c r="F36" s="9">
        <f t="shared" si="1"/>
        <v>4</v>
      </c>
      <c r="G36" s="10"/>
      <c r="H36" t="s">
        <v>13</v>
      </c>
      <c r="I36" t="s">
        <v>48</v>
      </c>
      <c r="J36" s="7">
        <v>33</v>
      </c>
      <c r="K36" s="8">
        <v>2</v>
      </c>
      <c r="L36" s="8">
        <v>2</v>
      </c>
      <c r="M36" s="9">
        <f t="shared" si="2"/>
        <v>4</v>
      </c>
      <c r="O36" s="9">
        <f t="shared" si="0"/>
        <v>4</v>
      </c>
    </row>
    <row r="37" spans="1:15" ht="15" x14ac:dyDescent="0.25">
      <c r="A37" t="s">
        <v>13</v>
      </c>
      <c r="B37" t="s">
        <v>49</v>
      </c>
      <c r="C37" s="7">
        <v>33</v>
      </c>
      <c r="D37" s="13">
        <v>2</v>
      </c>
      <c r="E37" s="13">
        <v>3</v>
      </c>
      <c r="F37" s="14">
        <f t="shared" si="1"/>
        <v>6</v>
      </c>
      <c r="G37" s="10"/>
      <c r="H37" t="s">
        <v>13</v>
      </c>
      <c r="I37" t="s">
        <v>49</v>
      </c>
      <c r="J37" s="7">
        <v>33</v>
      </c>
      <c r="K37" s="13">
        <v>2</v>
      </c>
      <c r="L37" s="13">
        <v>2</v>
      </c>
      <c r="M37" s="14">
        <f t="shared" si="2"/>
        <v>4</v>
      </c>
      <c r="O37" s="14">
        <f t="shared" si="0"/>
        <v>5</v>
      </c>
    </row>
    <row r="38" spans="1:15" ht="15" x14ac:dyDescent="0.25">
      <c r="A38" t="s">
        <v>13</v>
      </c>
      <c r="B38" t="s">
        <v>50</v>
      </c>
      <c r="C38" s="7">
        <v>33</v>
      </c>
      <c r="D38" s="8">
        <v>1</v>
      </c>
      <c r="E38" s="8">
        <v>2</v>
      </c>
      <c r="F38" s="9">
        <f t="shared" si="1"/>
        <v>2</v>
      </c>
      <c r="G38" s="10"/>
      <c r="H38" t="s">
        <v>13</v>
      </c>
      <c r="I38" t="s">
        <v>50</v>
      </c>
      <c r="J38" s="7">
        <v>33</v>
      </c>
      <c r="K38" s="8">
        <v>1</v>
      </c>
      <c r="L38" s="8">
        <v>2</v>
      </c>
      <c r="M38" s="9">
        <f t="shared" si="2"/>
        <v>2</v>
      </c>
      <c r="O38" s="9">
        <f t="shared" si="0"/>
        <v>2</v>
      </c>
    </row>
    <row r="39" spans="1:15" ht="15" x14ac:dyDescent="0.25">
      <c r="A39" t="s">
        <v>13</v>
      </c>
      <c r="B39" t="s">
        <v>51</v>
      </c>
      <c r="C39" s="7">
        <v>33</v>
      </c>
      <c r="D39" s="13">
        <v>1</v>
      </c>
      <c r="E39" s="13">
        <v>3</v>
      </c>
      <c r="F39" s="14">
        <f t="shared" si="1"/>
        <v>3</v>
      </c>
      <c r="G39" s="10"/>
      <c r="H39" t="s">
        <v>13</v>
      </c>
      <c r="I39" t="s">
        <v>51</v>
      </c>
      <c r="J39" s="7">
        <v>33</v>
      </c>
      <c r="K39" s="13">
        <v>1</v>
      </c>
      <c r="L39" s="13">
        <v>3</v>
      </c>
      <c r="M39" s="14">
        <f t="shared" si="2"/>
        <v>3</v>
      </c>
      <c r="O39" s="14">
        <f t="shared" si="0"/>
        <v>3</v>
      </c>
    </row>
    <row r="40" spans="1:15" ht="15" x14ac:dyDescent="0.25">
      <c r="A40" t="s">
        <v>13</v>
      </c>
      <c r="B40" t="s">
        <v>52</v>
      </c>
      <c r="C40" s="7">
        <v>33</v>
      </c>
      <c r="D40" s="8">
        <v>1</v>
      </c>
      <c r="E40" s="8">
        <v>5</v>
      </c>
      <c r="F40" s="9">
        <f t="shared" si="1"/>
        <v>5</v>
      </c>
      <c r="G40" s="10"/>
      <c r="H40" t="s">
        <v>13</v>
      </c>
      <c r="I40" t="s">
        <v>52</v>
      </c>
      <c r="J40" s="7">
        <v>33</v>
      </c>
      <c r="K40" s="8">
        <v>1</v>
      </c>
      <c r="L40" s="8">
        <v>3</v>
      </c>
      <c r="M40" s="9">
        <f t="shared" si="2"/>
        <v>3</v>
      </c>
      <c r="O40" s="9">
        <f t="shared" si="0"/>
        <v>4</v>
      </c>
    </row>
    <row r="41" spans="1:15" ht="15" x14ac:dyDescent="0.25">
      <c r="A41" t="s">
        <v>13</v>
      </c>
      <c r="B41" t="s">
        <v>53</v>
      </c>
      <c r="C41" s="7">
        <v>33</v>
      </c>
      <c r="D41" s="13">
        <v>2</v>
      </c>
      <c r="E41" s="13">
        <v>5</v>
      </c>
      <c r="F41" s="14">
        <f t="shared" si="1"/>
        <v>10</v>
      </c>
      <c r="G41" s="10"/>
      <c r="H41" t="s">
        <v>13</v>
      </c>
      <c r="I41" t="s">
        <v>53</v>
      </c>
      <c r="J41" s="7">
        <v>33</v>
      </c>
      <c r="K41" s="13">
        <v>2</v>
      </c>
      <c r="L41" s="13">
        <v>4</v>
      </c>
      <c r="M41" s="14">
        <f t="shared" si="2"/>
        <v>8</v>
      </c>
      <c r="O41" s="14">
        <f t="shared" si="0"/>
        <v>9</v>
      </c>
    </row>
    <row r="42" spans="1:15" ht="15" x14ac:dyDescent="0.25">
      <c r="A42" t="s">
        <v>13</v>
      </c>
      <c r="B42" t="s">
        <v>54</v>
      </c>
      <c r="C42" s="7">
        <v>33</v>
      </c>
      <c r="D42" s="8">
        <v>3</v>
      </c>
      <c r="E42" s="8">
        <v>4</v>
      </c>
      <c r="F42" s="9">
        <f t="shared" si="1"/>
        <v>12</v>
      </c>
      <c r="G42" s="10"/>
      <c r="H42" t="s">
        <v>13</v>
      </c>
      <c r="I42" t="s">
        <v>54</v>
      </c>
      <c r="J42" s="7">
        <v>33</v>
      </c>
      <c r="K42" s="8">
        <v>2</v>
      </c>
      <c r="L42" s="8">
        <v>4</v>
      </c>
      <c r="M42" s="9">
        <f t="shared" si="2"/>
        <v>8</v>
      </c>
      <c r="O42" s="9">
        <f t="shared" si="0"/>
        <v>10</v>
      </c>
    </row>
    <row r="43" spans="1:15" ht="15" x14ac:dyDescent="0.25">
      <c r="A43" t="s">
        <v>13</v>
      </c>
      <c r="B43" t="s">
        <v>55</v>
      </c>
      <c r="C43" s="7">
        <v>33</v>
      </c>
      <c r="D43" s="13">
        <v>3</v>
      </c>
      <c r="E43" s="13">
        <v>4</v>
      </c>
      <c r="F43" s="14">
        <f t="shared" si="1"/>
        <v>12</v>
      </c>
      <c r="G43" s="10"/>
      <c r="H43" t="s">
        <v>13</v>
      </c>
      <c r="I43" t="s">
        <v>55</v>
      </c>
      <c r="J43" s="7">
        <v>33</v>
      </c>
      <c r="K43" s="13">
        <v>2</v>
      </c>
      <c r="L43" s="13">
        <v>4</v>
      </c>
      <c r="M43" s="14">
        <f t="shared" si="2"/>
        <v>8</v>
      </c>
      <c r="O43" s="14">
        <f t="shared" si="0"/>
        <v>10</v>
      </c>
    </row>
    <row r="44" spans="1:15" x14ac:dyDescent="0.35">
      <c r="A44" t="s">
        <v>24</v>
      </c>
      <c r="B44" t="s">
        <v>56</v>
      </c>
      <c r="C44" s="7">
        <v>33</v>
      </c>
      <c r="D44" s="8">
        <v>0</v>
      </c>
      <c r="E44" s="8">
        <v>1</v>
      </c>
      <c r="F44" s="9">
        <f t="shared" si="1"/>
        <v>0</v>
      </c>
      <c r="G44" s="10"/>
      <c r="H44" t="s">
        <v>24</v>
      </c>
      <c r="I44" t="s">
        <v>56</v>
      </c>
      <c r="J44" s="7">
        <v>33</v>
      </c>
      <c r="K44" s="8">
        <v>0</v>
      </c>
      <c r="L44" s="8">
        <v>1</v>
      </c>
      <c r="M44" s="9">
        <f t="shared" si="2"/>
        <v>0</v>
      </c>
      <c r="O44" s="9">
        <f t="shared" si="0"/>
        <v>0</v>
      </c>
    </row>
    <row r="45" spans="1:15" x14ac:dyDescent="0.35">
      <c r="A45" t="s">
        <v>24</v>
      </c>
      <c r="B45" t="s">
        <v>57</v>
      </c>
      <c r="C45" s="7">
        <v>33</v>
      </c>
      <c r="D45" s="13">
        <v>0</v>
      </c>
      <c r="E45" s="13">
        <v>1</v>
      </c>
      <c r="F45" s="14">
        <f t="shared" si="1"/>
        <v>0</v>
      </c>
      <c r="G45" s="10"/>
      <c r="H45" t="s">
        <v>24</v>
      </c>
      <c r="I45" t="s">
        <v>57</v>
      </c>
      <c r="J45" s="7">
        <v>33</v>
      </c>
      <c r="K45" s="13">
        <v>0</v>
      </c>
      <c r="L45" s="13">
        <v>1</v>
      </c>
      <c r="M45" s="14">
        <f t="shared" si="2"/>
        <v>0</v>
      </c>
      <c r="O45" s="14">
        <f t="shared" si="0"/>
        <v>0</v>
      </c>
    </row>
    <row r="46" spans="1:15" x14ac:dyDescent="0.35">
      <c r="A46" t="s">
        <v>24</v>
      </c>
      <c r="B46" t="s">
        <v>58</v>
      </c>
      <c r="C46" s="7">
        <v>33</v>
      </c>
      <c r="D46" s="8">
        <v>0</v>
      </c>
      <c r="E46" s="8">
        <v>1</v>
      </c>
      <c r="F46" s="9">
        <f t="shared" si="1"/>
        <v>0</v>
      </c>
      <c r="G46" s="10"/>
      <c r="H46" t="s">
        <v>24</v>
      </c>
      <c r="I46" t="s">
        <v>58</v>
      </c>
      <c r="J46" s="7">
        <v>33</v>
      </c>
      <c r="K46" s="8">
        <v>0</v>
      </c>
      <c r="L46" s="8">
        <v>1</v>
      </c>
      <c r="M46" s="9">
        <f t="shared" si="2"/>
        <v>0</v>
      </c>
      <c r="O46" s="9">
        <f t="shared" si="0"/>
        <v>0</v>
      </c>
    </row>
    <row r="47" spans="1:15" x14ac:dyDescent="0.35">
      <c r="A47" s="2"/>
      <c r="B47" s="2"/>
      <c r="C47" s="17"/>
      <c r="D47" s="10"/>
      <c r="E47" s="10"/>
      <c r="F47" s="10"/>
      <c r="G47" s="10"/>
      <c r="H47" s="2"/>
      <c r="I47" s="2"/>
      <c r="J47" s="17"/>
      <c r="K47" s="10"/>
      <c r="L47" s="10"/>
      <c r="M47" s="10"/>
      <c r="N47" s="2"/>
      <c r="O47" s="10"/>
    </row>
    <row r="48" spans="1:15" x14ac:dyDescent="0.35">
      <c r="A48" s="1" t="s">
        <v>108</v>
      </c>
      <c r="C48" s="7"/>
      <c r="D48" s="1" t="s">
        <v>109</v>
      </c>
      <c r="G48" s="2"/>
      <c r="H48" s="1" t="s">
        <v>108</v>
      </c>
      <c r="J48" s="7"/>
      <c r="K48" s="1" t="s">
        <v>109</v>
      </c>
    </row>
    <row r="49" spans="1:15" x14ac:dyDescent="0.35">
      <c r="C49" s="7"/>
      <c r="D49" s="49" t="s">
        <v>4</v>
      </c>
      <c r="E49" s="49"/>
      <c r="G49" s="2"/>
      <c r="J49" s="7"/>
      <c r="K49" s="49" t="s">
        <v>4</v>
      </c>
      <c r="L49" s="49"/>
    </row>
    <row r="50" spans="1:15" x14ac:dyDescent="0.35">
      <c r="A50" s="4" t="s">
        <v>5</v>
      </c>
      <c r="B50" s="4" t="s">
        <v>6</v>
      </c>
      <c r="C50" s="4" t="s">
        <v>7</v>
      </c>
      <c r="D50" s="4" t="s">
        <v>8</v>
      </c>
      <c r="E50" s="4" t="s">
        <v>9</v>
      </c>
      <c r="F50" s="5" t="s">
        <v>10</v>
      </c>
      <c r="G50" s="6"/>
      <c r="H50" s="4" t="s">
        <v>5</v>
      </c>
      <c r="I50" s="4" t="s">
        <v>6</v>
      </c>
      <c r="J50" s="4" t="s">
        <v>7</v>
      </c>
      <c r="K50" s="4" t="s">
        <v>8</v>
      </c>
      <c r="L50" s="4" t="s">
        <v>9</v>
      </c>
      <c r="M50" s="5" t="s">
        <v>10</v>
      </c>
      <c r="O50" s="6" t="s">
        <v>110</v>
      </c>
    </row>
    <row r="51" spans="1:15" x14ac:dyDescent="0.35">
      <c r="A51" t="s">
        <v>24</v>
      </c>
      <c r="B51" t="s">
        <v>59</v>
      </c>
      <c r="C51" s="7">
        <v>33</v>
      </c>
      <c r="D51" s="13">
        <v>0</v>
      </c>
      <c r="E51" s="13">
        <v>1</v>
      </c>
      <c r="F51" s="14">
        <f t="shared" ref="F51:F97" si="3">E51*D51</f>
        <v>0</v>
      </c>
      <c r="G51" s="10"/>
      <c r="H51" t="s">
        <v>24</v>
      </c>
      <c r="I51" t="s">
        <v>59</v>
      </c>
      <c r="J51" s="7">
        <v>33</v>
      </c>
      <c r="K51" s="13">
        <v>0</v>
      </c>
      <c r="L51" s="13">
        <v>1</v>
      </c>
      <c r="M51" s="14">
        <f t="shared" ref="M51:M97" si="4">L51*K51</f>
        <v>0</v>
      </c>
      <c r="O51" s="14">
        <f t="shared" ref="O51:O97" si="5">(F51+M51)/2</f>
        <v>0</v>
      </c>
    </row>
    <row r="52" spans="1:15" x14ac:dyDescent="0.35">
      <c r="A52" t="s">
        <v>24</v>
      </c>
      <c r="B52" t="s">
        <v>60</v>
      </c>
      <c r="C52" s="7">
        <v>33</v>
      </c>
      <c r="D52" s="8">
        <v>1</v>
      </c>
      <c r="E52" s="8">
        <v>2</v>
      </c>
      <c r="F52" s="9">
        <f t="shared" si="3"/>
        <v>2</v>
      </c>
      <c r="G52" s="10"/>
      <c r="H52" t="s">
        <v>24</v>
      </c>
      <c r="I52" t="s">
        <v>60</v>
      </c>
      <c r="J52" s="7">
        <v>33</v>
      </c>
      <c r="K52" s="8">
        <v>1</v>
      </c>
      <c r="L52" s="8">
        <v>2</v>
      </c>
      <c r="M52" s="9">
        <f t="shared" si="4"/>
        <v>2</v>
      </c>
      <c r="O52" s="9">
        <f t="shared" si="5"/>
        <v>2</v>
      </c>
    </row>
    <row r="53" spans="1:15" x14ac:dyDescent="0.35">
      <c r="A53" t="s">
        <v>24</v>
      </c>
      <c r="B53" s="6" t="s">
        <v>61</v>
      </c>
      <c r="C53" s="7">
        <v>33</v>
      </c>
      <c r="D53" s="13">
        <v>2</v>
      </c>
      <c r="E53" s="13">
        <v>2</v>
      </c>
      <c r="F53" s="14">
        <f t="shared" si="3"/>
        <v>4</v>
      </c>
      <c r="G53" s="10"/>
      <c r="H53" t="s">
        <v>24</v>
      </c>
      <c r="I53" s="6" t="s">
        <v>61</v>
      </c>
      <c r="J53" s="7">
        <v>33</v>
      </c>
      <c r="K53" s="13">
        <v>2</v>
      </c>
      <c r="L53" s="13">
        <v>2</v>
      </c>
      <c r="M53" s="14">
        <f t="shared" si="4"/>
        <v>4</v>
      </c>
      <c r="O53" s="14">
        <f t="shared" si="5"/>
        <v>4</v>
      </c>
    </row>
    <row r="54" spans="1:15" x14ac:dyDescent="0.35">
      <c r="A54" t="s">
        <v>24</v>
      </c>
      <c r="B54" t="s">
        <v>62</v>
      </c>
      <c r="C54" s="7">
        <v>33</v>
      </c>
      <c r="D54" s="8">
        <v>1</v>
      </c>
      <c r="E54" s="8">
        <v>1</v>
      </c>
      <c r="F54" s="9">
        <f t="shared" si="3"/>
        <v>1</v>
      </c>
      <c r="G54" s="10"/>
      <c r="H54" t="s">
        <v>24</v>
      </c>
      <c r="I54" t="s">
        <v>62</v>
      </c>
      <c r="J54" s="7">
        <v>33</v>
      </c>
      <c r="K54" s="8">
        <v>1</v>
      </c>
      <c r="L54" s="8">
        <v>1</v>
      </c>
      <c r="M54" s="9">
        <f t="shared" si="4"/>
        <v>1</v>
      </c>
      <c r="O54" s="9">
        <f t="shared" si="5"/>
        <v>1</v>
      </c>
    </row>
    <row r="55" spans="1:15" x14ac:dyDescent="0.35">
      <c r="A55" t="s">
        <v>24</v>
      </c>
      <c r="B55" t="s">
        <v>63</v>
      </c>
      <c r="C55" s="7">
        <v>33</v>
      </c>
      <c r="D55" s="13">
        <v>3</v>
      </c>
      <c r="E55" s="13">
        <v>4</v>
      </c>
      <c r="F55" s="14">
        <f t="shared" si="3"/>
        <v>12</v>
      </c>
      <c r="G55" s="10"/>
      <c r="H55" t="s">
        <v>24</v>
      </c>
      <c r="I55" t="s">
        <v>63</v>
      </c>
      <c r="J55" s="7">
        <v>33</v>
      </c>
      <c r="K55" s="13">
        <v>3</v>
      </c>
      <c r="L55" s="13">
        <v>3</v>
      </c>
      <c r="M55" s="14">
        <f t="shared" si="4"/>
        <v>9</v>
      </c>
      <c r="O55" s="14">
        <f t="shared" si="5"/>
        <v>10.5</v>
      </c>
    </row>
    <row r="56" spans="1:15" x14ac:dyDescent="0.35">
      <c r="A56" t="s">
        <v>24</v>
      </c>
      <c r="B56" t="s">
        <v>64</v>
      </c>
      <c r="C56" s="7">
        <v>33</v>
      </c>
      <c r="D56" s="8">
        <v>0</v>
      </c>
      <c r="E56" s="8">
        <v>1</v>
      </c>
      <c r="F56" s="9">
        <f t="shared" si="3"/>
        <v>0</v>
      </c>
      <c r="G56" s="10"/>
      <c r="H56" t="s">
        <v>24</v>
      </c>
      <c r="I56" t="s">
        <v>64</v>
      </c>
      <c r="J56" s="7">
        <v>33</v>
      </c>
      <c r="K56" s="8">
        <v>0</v>
      </c>
      <c r="L56" s="8">
        <v>1</v>
      </c>
      <c r="M56" s="9">
        <f t="shared" si="4"/>
        <v>0</v>
      </c>
      <c r="O56" s="9">
        <f t="shared" si="5"/>
        <v>0</v>
      </c>
    </row>
    <row r="57" spans="1:15" x14ac:dyDescent="0.35">
      <c r="A57" t="s">
        <v>24</v>
      </c>
      <c r="B57" t="s">
        <v>65</v>
      </c>
      <c r="C57" s="7">
        <v>33</v>
      </c>
      <c r="D57" s="13">
        <v>1</v>
      </c>
      <c r="E57" s="13">
        <v>1</v>
      </c>
      <c r="F57" s="14">
        <f t="shared" si="3"/>
        <v>1</v>
      </c>
      <c r="G57" s="10"/>
      <c r="H57" t="s">
        <v>24</v>
      </c>
      <c r="I57" t="s">
        <v>65</v>
      </c>
      <c r="J57" s="7">
        <v>33</v>
      </c>
      <c r="K57" s="13">
        <v>1</v>
      </c>
      <c r="L57" s="13">
        <v>2</v>
      </c>
      <c r="M57" s="14">
        <f t="shared" si="4"/>
        <v>2</v>
      </c>
      <c r="O57" s="14">
        <f t="shared" si="5"/>
        <v>1.5</v>
      </c>
    </row>
    <row r="58" spans="1:15" x14ac:dyDescent="0.35">
      <c r="A58" s="6" t="s">
        <v>35</v>
      </c>
      <c r="B58" s="6" t="s">
        <v>66</v>
      </c>
      <c r="C58" s="7">
        <v>33</v>
      </c>
      <c r="D58" s="8">
        <v>2</v>
      </c>
      <c r="E58" s="8">
        <v>3</v>
      </c>
      <c r="F58" s="9">
        <f t="shared" si="3"/>
        <v>6</v>
      </c>
      <c r="G58" s="10"/>
      <c r="H58" s="6" t="s">
        <v>35</v>
      </c>
      <c r="I58" s="6" t="s">
        <v>66</v>
      </c>
      <c r="J58" s="7">
        <v>33</v>
      </c>
      <c r="K58" s="8">
        <v>1</v>
      </c>
      <c r="L58" s="8">
        <v>3</v>
      </c>
      <c r="M58" s="9">
        <f t="shared" si="4"/>
        <v>3</v>
      </c>
      <c r="O58" s="9">
        <f t="shared" si="5"/>
        <v>4.5</v>
      </c>
    </row>
    <row r="59" spans="1:15" x14ac:dyDescent="0.35">
      <c r="A59" s="6" t="s">
        <v>35</v>
      </c>
      <c r="B59" t="s">
        <v>67</v>
      </c>
      <c r="C59" s="7">
        <v>33</v>
      </c>
      <c r="D59" s="13">
        <v>1</v>
      </c>
      <c r="E59" s="13">
        <v>1</v>
      </c>
      <c r="F59" s="14">
        <f t="shared" si="3"/>
        <v>1</v>
      </c>
      <c r="G59" s="10"/>
      <c r="H59" s="6" t="s">
        <v>35</v>
      </c>
      <c r="I59" t="s">
        <v>67</v>
      </c>
      <c r="J59" s="7">
        <v>33</v>
      </c>
      <c r="K59" s="13">
        <v>1</v>
      </c>
      <c r="L59" s="13">
        <v>1</v>
      </c>
      <c r="M59" s="14">
        <f t="shared" si="4"/>
        <v>1</v>
      </c>
      <c r="O59" s="14">
        <f t="shared" si="5"/>
        <v>1</v>
      </c>
    </row>
    <row r="60" spans="1:15" x14ac:dyDescent="0.35">
      <c r="A60" t="s">
        <v>35</v>
      </c>
      <c r="B60" t="s">
        <v>68</v>
      </c>
      <c r="C60" s="7">
        <v>33</v>
      </c>
      <c r="D60" s="8">
        <v>0</v>
      </c>
      <c r="E60" s="8">
        <v>1</v>
      </c>
      <c r="F60" s="9">
        <f t="shared" si="3"/>
        <v>0</v>
      </c>
      <c r="G60" s="10"/>
      <c r="H60" t="s">
        <v>35</v>
      </c>
      <c r="I60" t="s">
        <v>68</v>
      </c>
      <c r="J60" s="7">
        <v>33</v>
      </c>
      <c r="K60" s="8">
        <v>1</v>
      </c>
      <c r="L60" s="8">
        <v>1</v>
      </c>
      <c r="M60" s="9">
        <f t="shared" si="4"/>
        <v>1</v>
      </c>
      <c r="O60" s="9">
        <f t="shared" si="5"/>
        <v>0.5</v>
      </c>
    </row>
    <row r="61" spans="1:15" x14ac:dyDescent="0.35">
      <c r="A61" t="s">
        <v>35</v>
      </c>
      <c r="B61" t="s">
        <v>69</v>
      </c>
      <c r="C61" s="7">
        <v>33</v>
      </c>
      <c r="D61" s="13">
        <v>2</v>
      </c>
      <c r="E61" s="13">
        <v>3</v>
      </c>
      <c r="F61" s="14">
        <f t="shared" si="3"/>
        <v>6</v>
      </c>
      <c r="G61" s="10"/>
      <c r="H61" t="s">
        <v>35</v>
      </c>
      <c r="I61" t="s">
        <v>69</v>
      </c>
      <c r="J61" s="7">
        <v>33</v>
      </c>
      <c r="K61" s="13">
        <v>2</v>
      </c>
      <c r="L61" s="13">
        <v>3</v>
      </c>
      <c r="M61" s="14">
        <f t="shared" si="4"/>
        <v>6</v>
      </c>
      <c r="O61" s="14">
        <f t="shared" si="5"/>
        <v>6</v>
      </c>
    </row>
    <row r="62" spans="1:15" x14ac:dyDescent="0.35">
      <c r="A62" t="s">
        <v>35</v>
      </c>
      <c r="B62" t="s">
        <v>70</v>
      </c>
      <c r="C62" s="7">
        <v>33</v>
      </c>
      <c r="D62" s="8">
        <v>0</v>
      </c>
      <c r="E62" s="8">
        <v>1</v>
      </c>
      <c r="F62" s="9">
        <f t="shared" si="3"/>
        <v>0</v>
      </c>
      <c r="G62" s="10"/>
      <c r="H62" t="s">
        <v>35</v>
      </c>
      <c r="I62" t="s">
        <v>70</v>
      </c>
      <c r="J62" s="7">
        <v>33</v>
      </c>
      <c r="K62" s="8">
        <v>0</v>
      </c>
      <c r="L62" s="8">
        <v>1</v>
      </c>
      <c r="M62" s="9">
        <f t="shared" si="4"/>
        <v>0</v>
      </c>
      <c r="O62" s="9">
        <f t="shared" si="5"/>
        <v>0</v>
      </c>
    </row>
    <row r="63" spans="1:15" x14ac:dyDescent="0.35">
      <c r="A63" t="s">
        <v>35</v>
      </c>
      <c r="B63" t="s">
        <v>71</v>
      </c>
      <c r="C63" s="7">
        <v>33</v>
      </c>
      <c r="D63" s="13">
        <v>2</v>
      </c>
      <c r="E63" s="13">
        <v>4</v>
      </c>
      <c r="F63" s="14">
        <f t="shared" si="3"/>
        <v>8</v>
      </c>
      <c r="G63" s="10"/>
      <c r="H63" t="s">
        <v>35</v>
      </c>
      <c r="I63" t="s">
        <v>71</v>
      </c>
      <c r="J63" s="7">
        <v>33</v>
      </c>
      <c r="K63" s="13">
        <v>2</v>
      </c>
      <c r="L63" s="13">
        <v>4</v>
      </c>
      <c r="M63" s="14">
        <f t="shared" si="4"/>
        <v>8</v>
      </c>
      <c r="O63" s="14">
        <f t="shared" si="5"/>
        <v>8</v>
      </c>
    </row>
    <row r="64" spans="1:15" x14ac:dyDescent="0.35">
      <c r="A64" t="s">
        <v>35</v>
      </c>
      <c r="B64" t="s">
        <v>72</v>
      </c>
      <c r="C64" s="7">
        <v>33</v>
      </c>
      <c r="D64" s="8">
        <v>1</v>
      </c>
      <c r="E64" s="8">
        <v>1</v>
      </c>
      <c r="F64" s="9">
        <f t="shared" si="3"/>
        <v>1</v>
      </c>
      <c r="G64" s="10"/>
      <c r="H64" t="s">
        <v>35</v>
      </c>
      <c r="I64" t="s">
        <v>72</v>
      </c>
      <c r="J64" s="7">
        <v>33</v>
      </c>
      <c r="K64" s="8">
        <v>1</v>
      </c>
      <c r="L64" s="8">
        <v>2</v>
      </c>
      <c r="M64" s="9">
        <f t="shared" si="4"/>
        <v>2</v>
      </c>
      <c r="O64" s="9">
        <f t="shared" si="5"/>
        <v>1.5</v>
      </c>
    </row>
    <row r="65" spans="1:15" x14ac:dyDescent="0.35">
      <c r="A65" t="s">
        <v>35</v>
      </c>
      <c r="B65" t="s">
        <v>73</v>
      </c>
      <c r="C65" s="7">
        <v>33</v>
      </c>
      <c r="D65" s="13">
        <v>1</v>
      </c>
      <c r="E65" s="13">
        <v>3</v>
      </c>
      <c r="F65" s="14">
        <f t="shared" si="3"/>
        <v>3</v>
      </c>
      <c r="G65" s="10"/>
      <c r="H65" t="s">
        <v>35</v>
      </c>
      <c r="I65" t="s">
        <v>73</v>
      </c>
      <c r="J65" s="7">
        <v>33</v>
      </c>
      <c r="K65" s="13">
        <v>1</v>
      </c>
      <c r="L65" s="13">
        <v>3</v>
      </c>
      <c r="M65" s="14">
        <f t="shared" si="4"/>
        <v>3</v>
      </c>
      <c r="O65" s="14">
        <f t="shared" si="5"/>
        <v>3</v>
      </c>
    </row>
    <row r="66" spans="1:15" x14ac:dyDescent="0.35">
      <c r="A66" t="s">
        <v>35</v>
      </c>
      <c r="B66" t="s">
        <v>74</v>
      </c>
      <c r="C66" s="7">
        <v>33</v>
      </c>
      <c r="D66" s="8">
        <v>3</v>
      </c>
      <c r="E66" s="8">
        <v>4</v>
      </c>
      <c r="F66" s="9">
        <f t="shared" si="3"/>
        <v>12</v>
      </c>
      <c r="G66" s="10"/>
      <c r="H66" t="s">
        <v>35</v>
      </c>
      <c r="I66" t="s">
        <v>74</v>
      </c>
      <c r="J66" s="7">
        <v>33</v>
      </c>
      <c r="K66" s="8">
        <v>2</v>
      </c>
      <c r="L66" s="8">
        <v>4</v>
      </c>
      <c r="M66" s="9">
        <f t="shared" si="4"/>
        <v>8</v>
      </c>
      <c r="O66" s="9">
        <f t="shared" si="5"/>
        <v>10</v>
      </c>
    </row>
    <row r="67" spans="1:15" x14ac:dyDescent="0.35">
      <c r="A67" t="s">
        <v>35</v>
      </c>
      <c r="B67" t="s">
        <v>75</v>
      </c>
      <c r="C67" s="7">
        <v>33</v>
      </c>
      <c r="D67" s="13">
        <v>2</v>
      </c>
      <c r="E67" s="13">
        <v>5</v>
      </c>
      <c r="F67" s="14">
        <f t="shared" si="3"/>
        <v>10</v>
      </c>
      <c r="G67" s="10"/>
      <c r="H67" t="s">
        <v>35</v>
      </c>
      <c r="I67" t="s">
        <v>75</v>
      </c>
      <c r="J67" s="7">
        <v>33</v>
      </c>
      <c r="K67" s="13">
        <v>2</v>
      </c>
      <c r="L67" s="13">
        <v>3</v>
      </c>
      <c r="M67" s="14">
        <f t="shared" si="4"/>
        <v>6</v>
      </c>
      <c r="O67" s="14">
        <f t="shared" si="5"/>
        <v>8</v>
      </c>
    </row>
    <row r="68" spans="1:15" x14ac:dyDescent="0.35">
      <c r="A68" t="s">
        <v>13</v>
      </c>
      <c r="B68" t="s">
        <v>83</v>
      </c>
      <c r="C68" s="7">
        <v>45</v>
      </c>
      <c r="D68" s="8">
        <v>3</v>
      </c>
      <c r="E68" s="8">
        <v>5</v>
      </c>
      <c r="F68" s="9">
        <f t="shared" si="3"/>
        <v>15</v>
      </c>
      <c r="G68" s="10"/>
      <c r="H68" t="s">
        <v>13</v>
      </c>
      <c r="I68" t="s">
        <v>111</v>
      </c>
      <c r="J68" s="7">
        <v>45</v>
      </c>
      <c r="K68" s="8">
        <v>3</v>
      </c>
      <c r="L68" s="8">
        <v>4</v>
      </c>
      <c r="M68" s="9">
        <f t="shared" si="4"/>
        <v>12</v>
      </c>
      <c r="O68" s="9">
        <f t="shared" si="5"/>
        <v>13.5</v>
      </c>
    </row>
    <row r="69" spans="1:15" x14ac:dyDescent="0.35">
      <c r="A69" t="s">
        <v>13</v>
      </c>
      <c r="B69" t="s">
        <v>76</v>
      </c>
      <c r="C69" s="7">
        <v>45</v>
      </c>
      <c r="D69" s="13">
        <v>3</v>
      </c>
      <c r="E69" s="13">
        <v>4</v>
      </c>
      <c r="F69" s="14">
        <f t="shared" si="3"/>
        <v>12</v>
      </c>
      <c r="G69" s="10"/>
      <c r="H69" t="s">
        <v>13</v>
      </c>
      <c r="I69" t="s">
        <v>76</v>
      </c>
      <c r="J69" s="7">
        <v>45</v>
      </c>
      <c r="K69" s="13">
        <v>3</v>
      </c>
      <c r="L69" s="13">
        <v>5</v>
      </c>
      <c r="M69" s="14">
        <f t="shared" si="4"/>
        <v>15</v>
      </c>
      <c r="O69" s="14">
        <f t="shared" si="5"/>
        <v>13.5</v>
      </c>
    </row>
    <row r="70" spans="1:15" x14ac:dyDescent="0.35">
      <c r="A70" t="s">
        <v>13</v>
      </c>
      <c r="B70" t="s">
        <v>77</v>
      </c>
      <c r="C70" s="7">
        <v>45</v>
      </c>
      <c r="D70" s="8">
        <v>3</v>
      </c>
      <c r="E70" s="8">
        <v>4</v>
      </c>
      <c r="F70" s="9">
        <f t="shared" si="3"/>
        <v>12</v>
      </c>
      <c r="G70" s="10"/>
      <c r="H70" t="s">
        <v>13</v>
      </c>
      <c r="I70" t="s">
        <v>77</v>
      </c>
      <c r="J70" s="7">
        <v>45</v>
      </c>
      <c r="K70" s="8">
        <v>2</v>
      </c>
      <c r="L70" s="8">
        <v>3</v>
      </c>
      <c r="M70" s="9">
        <f t="shared" si="4"/>
        <v>6</v>
      </c>
      <c r="O70" s="9">
        <f t="shared" si="5"/>
        <v>9</v>
      </c>
    </row>
    <row r="71" spans="1:15" x14ac:dyDescent="0.35">
      <c r="A71" t="s">
        <v>13</v>
      </c>
      <c r="B71" t="s">
        <v>78</v>
      </c>
      <c r="C71" s="7">
        <v>45</v>
      </c>
      <c r="D71" s="13">
        <v>3</v>
      </c>
      <c r="E71" s="13">
        <v>4</v>
      </c>
      <c r="F71" s="14">
        <f t="shared" si="3"/>
        <v>12</v>
      </c>
      <c r="G71" s="10"/>
      <c r="H71" t="s">
        <v>13</v>
      </c>
      <c r="I71" t="s">
        <v>78</v>
      </c>
      <c r="J71" s="7">
        <v>45</v>
      </c>
      <c r="K71" s="13">
        <v>2</v>
      </c>
      <c r="L71" s="13">
        <v>3</v>
      </c>
      <c r="M71" s="14">
        <f t="shared" si="4"/>
        <v>6</v>
      </c>
      <c r="O71" s="14">
        <f t="shared" si="5"/>
        <v>9</v>
      </c>
    </row>
    <row r="72" spans="1:15" x14ac:dyDescent="0.35">
      <c r="A72" t="s">
        <v>13</v>
      </c>
      <c r="B72" t="s">
        <v>79</v>
      </c>
      <c r="C72" s="7">
        <v>45</v>
      </c>
      <c r="D72" s="8">
        <v>1</v>
      </c>
      <c r="E72" s="8">
        <v>4</v>
      </c>
      <c r="F72" s="9">
        <f t="shared" si="3"/>
        <v>4</v>
      </c>
      <c r="G72" s="10"/>
      <c r="H72" t="s">
        <v>13</v>
      </c>
      <c r="I72" t="s">
        <v>79</v>
      </c>
      <c r="J72" s="7">
        <v>45</v>
      </c>
      <c r="K72" s="8">
        <v>2</v>
      </c>
      <c r="L72" s="8">
        <v>4</v>
      </c>
      <c r="M72" s="9">
        <f t="shared" si="4"/>
        <v>8</v>
      </c>
      <c r="O72" s="9">
        <f t="shared" si="5"/>
        <v>6</v>
      </c>
    </row>
    <row r="73" spans="1:15" x14ac:dyDescent="0.35">
      <c r="A73" t="s">
        <v>13</v>
      </c>
      <c r="B73" t="s">
        <v>80</v>
      </c>
      <c r="C73" s="7">
        <v>45</v>
      </c>
      <c r="D73" s="13">
        <v>3</v>
      </c>
      <c r="E73" s="13">
        <v>4</v>
      </c>
      <c r="F73" s="14">
        <f t="shared" si="3"/>
        <v>12</v>
      </c>
      <c r="G73" s="10"/>
      <c r="H73" t="s">
        <v>13</v>
      </c>
      <c r="I73" t="s">
        <v>80</v>
      </c>
      <c r="J73" s="7">
        <v>45</v>
      </c>
      <c r="K73" s="13">
        <v>1</v>
      </c>
      <c r="L73" s="13">
        <v>3</v>
      </c>
      <c r="M73" s="14">
        <f t="shared" si="4"/>
        <v>3</v>
      </c>
      <c r="O73" s="14">
        <f t="shared" si="5"/>
        <v>7.5</v>
      </c>
    </row>
    <row r="74" spans="1:15" x14ac:dyDescent="0.35">
      <c r="A74" t="s">
        <v>13</v>
      </c>
      <c r="B74" t="s">
        <v>81</v>
      </c>
      <c r="C74" s="7">
        <v>45</v>
      </c>
      <c r="D74" s="8">
        <v>2</v>
      </c>
      <c r="E74" s="8">
        <v>4</v>
      </c>
      <c r="F74" s="9">
        <f t="shared" si="3"/>
        <v>8</v>
      </c>
      <c r="G74" s="10"/>
      <c r="H74" t="s">
        <v>13</v>
      </c>
      <c r="I74" t="s">
        <v>81</v>
      </c>
      <c r="J74" s="7">
        <v>45</v>
      </c>
      <c r="K74" s="8">
        <v>3</v>
      </c>
      <c r="L74" s="8">
        <v>4</v>
      </c>
      <c r="M74" s="9">
        <f t="shared" si="4"/>
        <v>12</v>
      </c>
      <c r="O74" s="9">
        <f t="shared" si="5"/>
        <v>10</v>
      </c>
    </row>
    <row r="75" spans="1:15" x14ac:dyDescent="0.35">
      <c r="A75" t="s">
        <v>13</v>
      </c>
      <c r="B75" t="s">
        <v>82</v>
      </c>
      <c r="C75" s="7">
        <v>45</v>
      </c>
      <c r="D75" s="13">
        <v>3</v>
      </c>
      <c r="E75" s="13">
        <v>4</v>
      </c>
      <c r="F75" s="14">
        <f t="shared" si="3"/>
        <v>12</v>
      </c>
      <c r="G75" s="10"/>
      <c r="H75" t="s">
        <v>13</v>
      </c>
      <c r="I75" t="s">
        <v>82</v>
      </c>
      <c r="J75" s="7">
        <v>45</v>
      </c>
      <c r="K75" s="13">
        <v>3</v>
      </c>
      <c r="L75" s="13">
        <v>4</v>
      </c>
      <c r="M75" s="14">
        <f t="shared" si="4"/>
        <v>12</v>
      </c>
      <c r="O75" s="14">
        <f t="shared" si="5"/>
        <v>12</v>
      </c>
    </row>
    <row r="76" spans="1:15" x14ac:dyDescent="0.35">
      <c r="A76" t="s">
        <v>13</v>
      </c>
      <c r="B76" t="s">
        <v>84</v>
      </c>
      <c r="C76" s="7">
        <v>45</v>
      </c>
      <c r="D76" s="8">
        <v>3</v>
      </c>
      <c r="E76" s="8">
        <v>4</v>
      </c>
      <c r="F76" s="9">
        <f t="shared" si="3"/>
        <v>12</v>
      </c>
      <c r="G76" s="10"/>
      <c r="H76" t="s">
        <v>13</v>
      </c>
      <c r="I76" t="s">
        <v>84</v>
      </c>
      <c r="J76" s="7">
        <v>45</v>
      </c>
      <c r="K76" s="8">
        <v>2</v>
      </c>
      <c r="L76" s="8">
        <v>3</v>
      </c>
      <c r="M76" s="9">
        <f t="shared" si="4"/>
        <v>6</v>
      </c>
      <c r="O76" s="9">
        <f t="shared" si="5"/>
        <v>9</v>
      </c>
    </row>
    <row r="77" spans="1:15" x14ac:dyDescent="0.35">
      <c r="A77" t="s">
        <v>13</v>
      </c>
      <c r="B77" t="s">
        <v>85</v>
      </c>
      <c r="C77" s="7">
        <v>45</v>
      </c>
      <c r="D77" s="13">
        <v>2</v>
      </c>
      <c r="E77" s="13">
        <v>4</v>
      </c>
      <c r="F77" s="14">
        <f t="shared" si="3"/>
        <v>8</v>
      </c>
      <c r="G77" s="10"/>
      <c r="H77" t="s">
        <v>13</v>
      </c>
      <c r="I77" t="s">
        <v>85</v>
      </c>
      <c r="J77" s="7">
        <v>45</v>
      </c>
      <c r="K77" s="13">
        <v>2</v>
      </c>
      <c r="L77" s="13">
        <v>3</v>
      </c>
      <c r="M77" s="14">
        <f t="shared" si="4"/>
        <v>6</v>
      </c>
      <c r="O77" s="14">
        <f t="shared" si="5"/>
        <v>7</v>
      </c>
    </row>
    <row r="78" spans="1:15" x14ac:dyDescent="0.35">
      <c r="A78" t="s">
        <v>24</v>
      </c>
      <c r="B78" s="2" t="s">
        <v>86</v>
      </c>
      <c r="C78" s="7">
        <v>45</v>
      </c>
      <c r="D78" s="8">
        <v>3</v>
      </c>
      <c r="E78" s="8">
        <v>5</v>
      </c>
      <c r="F78" s="9">
        <f t="shared" si="3"/>
        <v>15</v>
      </c>
      <c r="G78" s="10"/>
      <c r="H78" t="s">
        <v>24</v>
      </c>
      <c r="I78" s="2" t="s">
        <v>86</v>
      </c>
      <c r="J78" s="7">
        <v>45</v>
      </c>
      <c r="K78" s="8">
        <v>2</v>
      </c>
      <c r="L78" s="8">
        <v>4</v>
      </c>
      <c r="M78" s="9">
        <f t="shared" si="4"/>
        <v>8</v>
      </c>
      <c r="O78" s="9">
        <f t="shared" si="5"/>
        <v>11.5</v>
      </c>
    </row>
    <row r="79" spans="1:15" x14ac:dyDescent="0.35">
      <c r="A79" t="s">
        <v>24</v>
      </c>
      <c r="B79" t="s">
        <v>87</v>
      </c>
      <c r="C79" s="7">
        <v>45</v>
      </c>
      <c r="D79" s="13">
        <v>3</v>
      </c>
      <c r="E79" s="13">
        <v>4</v>
      </c>
      <c r="F79" s="14">
        <f t="shared" si="3"/>
        <v>12</v>
      </c>
      <c r="G79" s="10"/>
      <c r="H79" t="s">
        <v>24</v>
      </c>
      <c r="I79" t="s">
        <v>87</v>
      </c>
      <c r="J79" s="7">
        <v>45</v>
      </c>
      <c r="K79" s="13">
        <v>3</v>
      </c>
      <c r="L79" s="13">
        <v>4</v>
      </c>
      <c r="M79" s="14">
        <f t="shared" si="4"/>
        <v>12</v>
      </c>
      <c r="O79" s="14">
        <f t="shared" si="5"/>
        <v>12</v>
      </c>
    </row>
    <row r="80" spans="1:15" x14ac:dyDescent="0.35">
      <c r="A80" t="s">
        <v>24</v>
      </c>
      <c r="B80" t="s">
        <v>88</v>
      </c>
      <c r="C80" s="7">
        <v>45</v>
      </c>
      <c r="D80" s="8">
        <v>3</v>
      </c>
      <c r="E80" s="8">
        <v>5</v>
      </c>
      <c r="F80" s="9">
        <f t="shared" si="3"/>
        <v>15</v>
      </c>
      <c r="G80" s="10"/>
      <c r="H80" t="s">
        <v>24</v>
      </c>
      <c r="I80" t="s">
        <v>88</v>
      </c>
      <c r="J80" s="7">
        <v>45</v>
      </c>
      <c r="K80" s="8">
        <v>3</v>
      </c>
      <c r="L80" s="8">
        <v>5</v>
      </c>
      <c r="M80" s="9">
        <f t="shared" si="4"/>
        <v>15</v>
      </c>
      <c r="O80" s="9">
        <f t="shared" si="5"/>
        <v>15</v>
      </c>
    </row>
    <row r="81" spans="1:15" x14ac:dyDescent="0.35">
      <c r="A81" t="s">
        <v>24</v>
      </c>
      <c r="B81" t="s">
        <v>89</v>
      </c>
      <c r="C81" s="7">
        <v>45</v>
      </c>
      <c r="D81" s="13">
        <v>3</v>
      </c>
      <c r="E81" s="13">
        <v>5</v>
      </c>
      <c r="F81" s="14">
        <f t="shared" si="3"/>
        <v>15</v>
      </c>
      <c r="G81" s="10"/>
      <c r="H81" t="s">
        <v>24</v>
      </c>
      <c r="I81" t="s">
        <v>89</v>
      </c>
      <c r="J81" s="7">
        <v>45</v>
      </c>
      <c r="K81" s="13">
        <v>3</v>
      </c>
      <c r="L81" s="13">
        <v>4</v>
      </c>
      <c r="M81" s="14">
        <f t="shared" si="4"/>
        <v>12</v>
      </c>
      <c r="O81" s="14">
        <f t="shared" si="5"/>
        <v>13.5</v>
      </c>
    </row>
    <row r="82" spans="1:15" x14ac:dyDescent="0.35">
      <c r="A82" t="s">
        <v>24</v>
      </c>
      <c r="B82" t="s">
        <v>90</v>
      </c>
      <c r="C82" s="7">
        <v>45</v>
      </c>
      <c r="D82" s="8">
        <v>3</v>
      </c>
      <c r="E82" s="8">
        <v>5</v>
      </c>
      <c r="F82" s="9">
        <f t="shared" si="3"/>
        <v>15</v>
      </c>
      <c r="G82" s="10"/>
      <c r="H82" t="s">
        <v>24</v>
      </c>
      <c r="I82" t="s">
        <v>90</v>
      </c>
      <c r="J82" s="7">
        <v>45</v>
      </c>
      <c r="K82" s="8">
        <v>3</v>
      </c>
      <c r="L82" s="8">
        <v>5</v>
      </c>
      <c r="M82" s="9">
        <f t="shared" si="4"/>
        <v>15</v>
      </c>
      <c r="O82" s="9">
        <f t="shared" si="5"/>
        <v>15</v>
      </c>
    </row>
    <row r="83" spans="1:15" x14ac:dyDescent="0.35">
      <c r="A83" t="s">
        <v>24</v>
      </c>
      <c r="B83" t="s">
        <v>91</v>
      </c>
      <c r="C83" s="7">
        <v>45</v>
      </c>
      <c r="D83" s="13">
        <v>2</v>
      </c>
      <c r="E83" s="13"/>
      <c r="F83" s="14">
        <f t="shared" si="3"/>
        <v>0</v>
      </c>
      <c r="G83" s="10"/>
      <c r="H83" t="s">
        <v>24</v>
      </c>
      <c r="I83" t="s">
        <v>91</v>
      </c>
      <c r="J83" s="7">
        <v>45</v>
      </c>
      <c r="K83" s="13">
        <v>1</v>
      </c>
      <c r="L83" s="13">
        <v>2</v>
      </c>
      <c r="M83" s="14">
        <f t="shared" si="4"/>
        <v>2</v>
      </c>
      <c r="O83" s="14">
        <f t="shared" si="5"/>
        <v>1</v>
      </c>
    </row>
    <row r="84" spans="1:15" x14ac:dyDescent="0.35">
      <c r="A84" t="s">
        <v>24</v>
      </c>
      <c r="B84" t="s">
        <v>92</v>
      </c>
      <c r="C84" s="7">
        <v>45</v>
      </c>
      <c r="D84" s="8">
        <v>2</v>
      </c>
      <c r="E84" s="8">
        <v>4</v>
      </c>
      <c r="F84" s="9">
        <f t="shared" si="3"/>
        <v>8</v>
      </c>
      <c r="G84" s="10"/>
      <c r="H84" t="s">
        <v>24</v>
      </c>
      <c r="I84" t="s">
        <v>92</v>
      </c>
      <c r="J84" s="7">
        <v>45</v>
      </c>
      <c r="K84" s="8">
        <v>2</v>
      </c>
      <c r="L84" s="8">
        <v>3</v>
      </c>
      <c r="M84" s="9">
        <f t="shared" si="4"/>
        <v>6</v>
      </c>
      <c r="O84" s="9">
        <f t="shared" si="5"/>
        <v>7</v>
      </c>
    </row>
    <row r="85" spans="1:15" x14ac:dyDescent="0.35">
      <c r="A85" t="s">
        <v>24</v>
      </c>
      <c r="B85" t="s">
        <v>93</v>
      </c>
      <c r="C85" s="7">
        <v>45</v>
      </c>
      <c r="D85" s="13">
        <v>3</v>
      </c>
      <c r="E85" s="13">
        <v>5</v>
      </c>
      <c r="F85" s="14">
        <f t="shared" si="3"/>
        <v>15</v>
      </c>
      <c r="G85" s="10"/>
      <c r="H85" t="s">
        <v>24</v>
      </c>
      <c r="I85" t="s">
        <v>93</v>
      </c>
      <c r="J85" s="7">
        <v>45</v>
      </c>
      <c r="K85" s="13">
        <v>3</v>
      </c>
      <c r="L85" s="13">
        <v>5</v>
      </c>
      <c r="M85" s="14">
        <f t="shared" si="4"/>
        <v>15</v>
      </c>
      <c r="O85" s="14">
        <f t="shared" si="5"/>
        <v>15</v>
      </c>
    </row>
    <row r="86" spans="1:15" x14ac:dyDescent="0.35">
      <c r="A86" t="s">
        <v>24</v>
      </c>
      <c r="B86" t="s">
        <v>94</v>
      </c>
      <c r="C86" s="7">
        <v>45</v>
      </c>
      <c r="D86" s="8">
        <v>3</v>
      </c>
      <c r="E86" s="8">
        <v>4</v>
      </c>
      <c r="F86" s="9">
        <f t="shared" si="3"/>
        <v>12</v>
      </c>
      <c r="G86" s="10"/>
      <c r="H86" t="s">
        <v>24</v>
      </c>
      <c r="I86" t="s">
        <v>94</v>
      </c>
      <c r="J86" s="7">
        <v>45</v>
      </c>
      <c r="K86" s="8">
        <v>2</v>
      </c>
      <c r="L86" s="8">
        <v>5</v>
      </c>
      <c r="M86" s="9">
        <f t="shared" si="4"/>
        <v>10</v>
      </c>
      <c r="O86" s="9">
        <f t="shared" si="5"/>
        <v>11</v>
      </c>
    </row>
    <row r="87" spans="1:15" x14ac:dyDescent="0.35">
      <c r="A87" t="s">
        <v>24</v>
      </c>
      <c r="B87" t="s">
        <v>95</v>
      </c>
      <c r="C87" s="7">
        <v>45</v>
      </c>
      <c r="D87" s="13">
        <v>2</v>
      </c>
      <c r="E87" s="13">
        <v>3</v>
      </c>
      <c r="F87" s="14">
        <f t="shared" si="3"/>
        <v>6</v>
      </c>
      <c r="G87" s="10"/>
      <c r="H87" t="s">
        <v>24</v>
      </c>
      <c r="I87" t="s">
        <v>95</v>
      </c>
      <c r="J87" s="7">
        <v>45</v>
      </c>
      <c r="K87" s="13">
        <v>2</v>
      </c>
      <c r="L87" s="13">
        <v>3</v>
      </c>
      <c r="M87" s="14">
        <f t="shared" si="4"/>
        <v>6</v>
      </c>
      <c r="O87" s="14">
        <f t="shared" si="5"/>
        <v>6</v>
      </c>
    </row>
    <row r="88" spans="1:15" x14ac:dyDescent="0.35">
      <c r="A88" t="s">
        <v>35</v>
      </c>
      <c r="B88" t="s">
        <v>96</v>
      </c>
      <c r="C88" s="7">
        <v>45</v>
      </c>
      <c r="D88" s="8">
        <v>3</v>
      </c>
      <c r="E88" s="8">
        <v>4</v>
      </c>
      <c r="F88" s="9">
        <f t="shared" si="3"/>
        <v>12</v>
      </c>
      <c r="G88" s="10"/>
      <c r="H88" t="s">
        <v>35</v>
      </c>
      <c r="I88" t="s">
        <v>96</v>
      </c>
      <c r="J88" s="7">
        <v>45</v>
      </c>
      <c r="K88" s="8">
        <v>3</v>
      </c>
      <c r="L88" s="8">
        <v>5</v>
      </c>
      <c r="M88" s="9">
        <f t="shared" si="4"/>
        <v>15</v>
      </c>
      <c r="O88" s="9">
        <f t="shared" si="5"/>
        <v>13.5</v>
      </c>
    </row>
    <row r="89" spans="1:15" x14ac:dyDescent="0.35">
      <c r="A89" t="s">
        <v>35</v>
      </c>
      <c r="B89" t="s">
        <v>97</v>
      </c>
      <c r="C89" s="7">
        <v>45</v>
      </c>
      <c r="D89" s="13">
        <v>3</v>
      </c>
      <c r="E89" s="13">
        <v>4</v>
      </c>
      <c r="F89" s="14">
        <f t="shared" si="3"/>
        <v>12</v>
      </c>
      <c r="G89" s="10"/>
      <c r="H89" t="s">
        <v>35</v>
      </c>
      <c r="I89" t="s">
        <v>97</v>
      </c>
      <c r="J89" s="7">
        <v>45</v>
      </c>
      <c r="K89" s="13">
        <v>3</v>
      </c>
      <c r="L89" s="13">
        <v>4</v>
      </c>
      <c r="M89" s="14">
        <f t="shared" si="4"/>
        <v>12</v>
      </c>
      <c r="O89" s="14">
        <f t="shared" si="5"/>
        <v>12</v>
      </c>
    </row>
    <row r="90" spans="1:15" x14ac:dyDescent="0.35">
      <c r="A90" t="s">
        <v>35</v>
      </c>
      <c r="B90" t="s">
        <v>98</v>
      </c>
      <c r="C90" s="7">
        <v>45</v>
      </c>
      <c r="D90" s="8">
        <v>2</v>
      </c>
      <c r="E90" s="8">
        <v>4</v>
      </c>
      <c r="F90" s="9">
        <f t="shared" si="3"/>
        <v>8</v>
      </c>
      <c r="G90" s="10"/>
      <c r="H90" t="s">
        <v>35</v>
      </c>
      <c r="I90" t="s">
        <v>98</v>
      </c>
      <c r="J90" s="7">
        <v>45</v>
      </c>
      <c r="K90" s="8">
        <v>3</v>
      </c>
      <c r="L90" s="8">
        <v>4</v>
      </c>
      <c r="M90" s="9">
        <f t="shared" si="4"/>
        <v>12</v>
      </c>
      <c r="O90" s="9">
        <f t="shared" si="5"/>
        <v>10</v>
      </c>
    </row>
    <row r="91" spans="1:15" x14ac:dyDescent="0.35">
      <c r="A91" t="s">
        <v>35</v>
      </c>
      <c r="B91" t="s">
        <v>99</v>
      </c>
      <c r="C91" s="7">
        <v>45</v>
      </c>
      <c r="D91" s="13">
        <v>3</v>
      </c>
      <c r="E91" s="13">
        <v>4</v>
      </c>
      <c r="F91" s="14">
        <f t="shared" si="3"/>
        <v>12</v>
      </c>
      <c r="G91" s="10"/>
      <c r="H91" t="s">
        <v>35</v>
      </c>
      <c r="I91" t="s">
        <v>99</v>
      </c>
      <c r="J91" s="7">
        <v>45</v>
      </c>
      <c r="K91" s="13">
        <v>3</v>
      </c>
      <c r="L91" s="13">
        <v>4</v>
      </c>
      <c r="M91" s="14">
        <f t="shared" si="4"/>
        <v>12</v>
      </c>
      <c r="O91" s="14">
        <f t="shared" si="5"/>
        <v>12</v>
      </c>
    </row>
    <row r="92" spans="1:15" x14ac:dyDescent="0.35">
      <c r="A92" t="s">
        <v>35</v>
      </c>
      <c r="B92" t="s">
        <v>100</v>
      </c>
      <c r="C92" s="7">
        <v>45</v>
      </c>
      <c r="D92" s="8">
        <v>2</v>
      </c>
      <c r="E92" s="8">
        <v>4</v>
      </c>
      <c r="F92" s="9">
        <f t="shared" si="3"/>
        <v>8</v>
      </c>
      <c r="G92" s="10"/>
      <c r="H92" t="s">
        <v>35</v>
      </c>
      <c r="I92" t="s">
        <v>100</v>
      </c>
      <c r="J92" s="7">
        <v>45</v>
      </c>
      <c r="K92" s="8">
        <v>2</v>
      </c>
      <c r="L92" s="8">
        <v>4</v>
      </c>
      <c r="M92" s="9">
        <f t="shared" si="4"/>
        <v>8</v>
      </c>
      <c r="O92" s="9">
        <f t="shared" si="5"/>
        <v>8</v>
      </c>
    </row>
    <row r="93" spans="1:15" x14ac:dyDescent="0.35">
      <c r="A93" t="s">
        <v>35</v>
      </c>
      <c r="B93" t="s">
        <v>101</v>
      </c>
      <c r="C93" s="7">
        <v>45</v>
      </c>
      <c r="D93" s="13">
        <v>1</v>
      </c>
      <c r="E93" s="13">
        <v>4</v>
      </c>
      <c r="F93" s="14">
        <f t="shared" si="3"/>
        <v>4</v>
      </c>
      <c r="G93" s="10"/>
      <c r="H93" t="s">
        <v>35</v>
      </c>
      <c r="I93" t="s">
        <v>101</v>
      </c>
      <c r="J93" s="7">
        <v>45</v>
      </c>
      <c r="K93" s="13">
        <v>1</v>
      </c>
      <c r="L93" s="13">
        <v>2</v>
      </c>
      <c r="M93" s="14">
        <f t="shared" si="4"/>
        <v>2</v>
      </c>
      <c r="O93" s="14">
        <f t="shared" si="5"/>
        <v>3</v>
      </c>
    </row>
    <row r="94" spans="1:15" x14ac:dyDescent="0.35">
      <c r="A94" t="s">
        <v>35</v>
      </c>
      <c r="B94" t="s">
        <v>102</v>
      </c>
      <c r="C94" s="7">
        <v>45</v>
      </c>
      <c r="D94" s="8">
        <v>3</v>
      </c>
      <c r="E94" s="8">
        <v>5</v>
      </c>
      <c r="F94" s="9">
        <f t="shared" si="3"/>
        <v>15</v>
      </c>
      <c r="G94" s="10"/>
      <c r="H94" t="s">
        <v>35</v>
      </c>
      <c r="I94" t="s">
        <v>102</v>
      </c>
      <c r="J94" s="7">
        <v>45</v>
      </c>
      <c r="K94" s="8">
        <v>3</v>
      </c>
      <c r="L94" s="8">
        <v>5</v>
      </c>
      <c r="M94" s="9">
        <f t="shared" si="4"/>
        <v>15</v>
      </c>
      <c r="O94" s="9">
        <f t="shared" si="5"/>
        <v>15</v>
      </c>
    </row>
    <row r="95" spans="1:15" x14ac:dyDescent="0.35">
      <c r="A95" t="s">
        <v>35</v>
      </c>
      <c r="B95" t="s">
        <v>103</v>
      </c>
      <c r="C95" s="7">
        <v>45</v>
      </c>
      <c r="D95" s="13">
        <v>3</v>
      </c>
      <c r="E95" s="13">
        <v>6</v>
      </c>
      <c r="F95" s="14">
        <f t="shared" si="3"/>
        <v>18</v>
      </c>
      <c r="G95" s="10"/>
      <c r="H95" t="s">
        <v>35</v>
      </c>
      <c r="I95" t="s">
        <v>103</v>
      </c>
      <c r="J95" s="7">
        <v>45</v>
      </c>
      <c r="K95" s="13">
        <v>3</v>
      </c>
      <c r="L95" s="13">
        <v>6</v>
      </c>
      <c r="M95" s="14">
        <f t="shared" si="4"/>
        <v>18</v>
      </c>
      <c r="O95" s="14">
        <f t="shared" si="5"/>
        <v>18</v>
      </c>
    </row>
    <row r="96" spans="1:15" x14ac:dyDescent="0.35">
      <c r="A96" t="s">
        <v>35</v>
      </c>
      <c r="B96" t="s">
        <v>104</v>
      </c>
      <c r="C96" s="7">
        <v>45</v>
      </c>
      <c r="D96" s="8">
        <v>3</v>
      </c>
      <c r="E96" s="8">
        <v>5</v>
      </c>
      <c r="F96" s="9">
        <f t="shared" si="3"/>
        <v>15</v>
      </c>
      <c r="G96" s="10"/>
      <c r="H96" t="s">
        <v>35</v>
      </c>
      <c r="I96" t="s">
        <v>104</v>
      </c>
      <c r="J96" s="7">
        <v>45</v>
      </c>
      <c r="K96" s="8">
        <v>3</v>
      </c>
      <c r="L96" s="8">
        <v>4</v>
      </c>
      <c r="M96" s="9">
        <f t="shared" si="4"/>
        <v>12</v>
      </c>
      <c r="O96" s="9">
        <f t="shared" si="5"/>
        <v>13.5</v>
      </c>
    </row>
    <row r="97" spans="1:15" x14ac:dyDescent="0.35">
      <c r="A97" t="s">
        <v>35</v>
      </c>
      <c r="B97" t="s">
        <v>105</v>
      </c>
      <c r="C97" s="7">
        <v>45</v>
      </c>
      <c r="D97" s="13">
        <v>3</v>
      </c>
      <c r="E97" s="13">
        <v>4</v>
      </c>
      <c r="F97" s="14">
        <f t="shared" si="3"/>
        <v>12</v>
      </c>
      <c r="G97" s="10"/>
      <c r="H97" t="s">
        <v>35</v>
      </c>
      <c r="I97" t="s">
        <v>105</v>
      </c>
      <c r="J97" s="7">
        <v>45</v>
      </c>
      <c r="K97" s="13">
        <v>2</v>
      </c>
      <c r="L97" s="13">
        <v>4</v>
      </c>
      <c r="M97" s="14">
        <f t="shared" si="4"/>
        <v>8</v>
      </c>
      <c r="O97" s="14">
        <f t="shared" si="5"/>
        <v>10</v>
      </c>
    </row>
    <row r="98" spans="1:15" x14ac:dyDescent="0.35">
      <c r="C98" s="7"/>
      <c r="G98" s="2"/>
      <c r="J98" s="7"/>
    </row>
    <row r="99" spans="1:15" x14ac:dyDescent="0.35">
      <c r="C99" s="7"/>
      <c r="G99" s="2"/>
      <c r="J99" s="7"/>
    </row>
    <row r="100" spans="1:15" x14ac:dyDescent="0.35">
      <c r="C100" s="7"/>
      <c r="G100" s="2"/>
      <c r="J100" s="7"/>
    </row>
    <row r="101" spans="1:15" x14ac:dyDescent="0.35">
      <c r="C101" s="7"/>
      <c r="G101" s="2"/>
      <c r="J101" s="7"/>
    </row>
    <row r="102" spans="1:15" x14ac:dyDescent="0.35">
      <c r="C102" s="7"/>
      <c r="G102" s="2"/>
      <c r="J102" s="7"/>
    </row>
    <row r="103" spans="1:15" x14ac:dyDescent="0.35">
      <c r="C103" s="7"/>
      <c r="G103" s="2"/>
      <c r="J103" s="7"/>
    </row>
    <row r="104" spans="1:15" x14ac:dyDescent="0.35">
      <c r="C104" s="7"/>
      <c r="G104" s="2"/>
      <c r="J104" s="7"/>
    </row>
    <row r="105" spans="1:15" x14ac:dyDescent="0.35">
      <c r="C105" s="7"/>
      <c r="G105" s="2"/>
      <c r="J105" s="7"/>
    </row>
    <row r="106" spans="1:15" x14ac:dyDescent="0.35">
      <c r="C106" s="7"/>
      <c r="G106" s="2"/>
      <c r="J106" s="7"/>
    </row>
    <row r="107" spans="1:15" x14ac:dyDescent="0.35">
      <c r="C107" s="7"/>
      <c r="G107" s="2"/>
      <c r="J107" s="7"/>
    </row>
    <row r="108" spans="1:15" x14ac:dyDescent="0.35">
      <c r="C108" s="7"/>
      <c r="G108" s="2"/>
      <c r="J108" s="7"/>
    </row>
    <row r="109" spans="1:15" x14ac:dyDescent="0.35">
      <c r="C109" s="7"/>
      <c r="G109" s="2"/>
      <c r="J109" s="7"/>
    </row>
    <row r="110" spans="1:15" x14ac:dyDescent="0.35">
      <c r="C110" s="7"/>
      <c r="G110" s="2"/>
      <c r="J110" s="7"/>
    </row>
    <row r="111" spans="1:15" x14ac:dyDescent="0.35">
      <c r="C111" s="7"/>
      <c r="G111" s="2"/>
      <c r="J111" s="7"/>
    </row>
    <row r="112" spans="1:15" x14ac:dyDescent="0.35">
      <c r="C112" s="7"/>
      <c r="G112" s="2"/>
      <c r="J112" s="7"/>
    </row>
    <row r="113" spans="3:10" x14ac:dyDescent="0.35">
      <c r="C113" s="7"/>
      <c r="G113" s="2"/>
      <c r="J113" s="7"/>
    </row>
    <row r="114" spans="3:10" x14ac:dyDescent="0.35">
      <c r="C114" s="7"/>
      <c r="G114" s="2"/>
      <c r="J114" s="7"/>
    </row>
    <row r="115" spans="3:10" x14ac:dyDescent="0.35">
      <c r="C115" s="7"/>
      <c r="G115" s="2"/>
      <c r="J115" s="7"/>
    </row>
    <row r="116" spans="3:10" x14ac:dyDescent="0.35">
      <c r="C116" s="7"/>
      <c r="G116" s="2"/>
      <c r="J116" s="7"/>
    </row>
    <row r="117" spans="3:10" x14ac:dyDescent="0.35">
      <c r="C117" s="7"/>
      <c r="G117" s="2"/>
      <c r="J117" s="7"/>
    </row>
    <row r="118" spans="3:10" x14ac:dyDescent="0.35">
      <c r="C118" s="7"/>
      <c r="G118" s="2"/>
      <c r="J118" s="7"/>
    </row>
    <row r="119" spans="3:10" x14ac:dyDescent="0.35">
      <c r="C119" s="7"/>
      <c r="G119" s="2"/>
      <c r="J119" s="7"/>
    </row>
    <row r="120" spans="3:10" x14ac:dyDescent="0.35">
      <c r="C120" s="7"/>
      <c r="G120" s="2"/>
      <c r="J120" s="7"/>
    </row>
    <row r="121" spans="3:10" x14ac:dyDescent="0.35">
      <c r="C121" s="7"/>
      <c r="G121" s="2"/>
      <c r="J121" s="7"/>
    </row>
    <row r="122" spans="3:10" x14ac:dyDescent="0.35">
      <c r="C122" s="7"/>
      <c r="G122" s="2"/>
      <c r="J122" s="7"/>
    </row>
    <row r="123" spans="3:10" x14ac:dyDescent="0.35">
      <c r="C123" s="7"/>
      <c r="G123" s="2"/>
      <c r="J123" s="7"/>
    </row>
    <row r="124" spans="3:10" x14ac:dyDescent="0.35">
      <c r="C124" s="7"/>
      <c r="G124" s="2"/>
      <c r="J124" s="7"/>
    </row>
    <row r="125" spans="3:10" x14ac:dyDescent="0.35">
      <c r="C125" s="7"/>
      <c r="G125" s="2"/>
      <c r="J125" s="7"/>
    </row>
    <row r="126" spans="3:10" x14ac:dyDescent="0.35">
      <c r="C126" s="7"/>
      <c r="G126" s="2"/>
      <c r="J126" s="7"/>
    </row>
    <row r="127" spans="3:10" x14ac:dyDescent="0.35">
      <c r="C127" s="7"/>
      <c r="G127" s="2"/>
      <c r="J127" s="7"/>
    </row>
    <row r="128" spans="3:10" x14ac:dyDescent="0.35">
      <c r="C128" s="7"/>
      <c r="G128" s="2"/>
      <c r="J128" s="7"/>
    </row>
    <row r="129" spans="3:10" x14ac:dyDescent="0.35">
      <c r="C129" s="7"/>
      <c r="G129" s="2"/>
      <c r="J129" s="7"/>
    </row>
    <row r="130" spans="3:10" x14ac:dyDescent="0.35">
      <c r="C130" s="7"/>
      <c r="G130" s="2"/>
      <c r="J130" s="7"/>
    </row>
    <row r="131" spans="3:10" x14ac:dyDescent="0.35">
      <c r="C131" s="7"/>
      <c r="G131" s="2"/>
      <c r="J131" s="7"/>
    </row>
    <row r="132" spans="3:10" x14ac:dyDescent="0.35">
      <c r="C132" s="7"/>
      <c r="G132" s="2"/>
      <c r="J132" s="7"/>
    </row>
    <row r="133" spans="3:10" x14ac:dyDescent="0.35">
      <c r="C133" s="7"/>
      <c r="G133" s="2"/>
      <c r="J133" s="7"/>
    </row>
    <row r="134" spans="3:10" x14ac:dyDescent="0.35">
      <c r="C134" s="7"/>
      <c r="G134" s="2"/>
      <c r="J134" s="7"/>
    </row>
    <row r="135" spans="3:10" x14ac:dyDescent="0.35">
      <c r="C135" s="7"/>
      <c r="G135" s="2"/>
      <c r="J135" s="7"/>
    </row>
    <row r="136" spans="3:10" x14ac:dyDescent="0.35">
      <c r="C136" s="7"/>
      <c r="G136" s="2"/>
      <c r="J136" s="7"/>
    </row>
    <row r="137" spans="3:10" x14ac:dyDescent="0.35">
      <c r="C137" s="7"/>
      <c r="G137" s="2"/>
      <c r="J137" s="7"/>
    </row>
    <row r="138" spans="3:10" x14ac:dyDescent="0.35">
      <c r="C138" s="7"/>
      <c r="G138" s="2"/>
      <c r="J138" s="7"/>
    </row>
    <row r="139" spans="3:10" x14ac:dyDescent="0.35">
      <c r="C139" s="7"/>
      <c r="G139" s="2"/>
      <c r="J139" s="7"/>
    </row>
    <row r="140" spans="3:10" x14ac:dyDescent="0.35">
      <c r="C140" s="7"/>
      <c r="G140" s="2"/>
      <c r="J140" s="7"/>
    </row>
    <row r="141" spans="3:10" x14ac:dyDescent="0.35">
      <c r="C141" s="7"/>
      <c r="G141" s="2"/>
      <c r="J141" s="7"/>
    </row>
    <row r="142" spans="3:10" x14ac:dyDescent="0.35">
      <c r="C142" s="7"/>
      <c r="G142" s="2"/>
      <c r="J142" s="7"/>
    </row>
    <row r="143" spans="3:10" x14ac:dyDescent="0.35">
      <c r="C143" s="7"/>
      <c r="G143" s="2"/>
      <c r="J143" s="7"/>
    </row>
    <row r="144" spans="3:10" x14ac:dyDescent="0.35">
      <c r="C144" s="7"/>
      <c r="G144" s="2"/>
      <c r="J144" s="7"/>
    </row>
    <row r="145" spans="3:10" x14ac:dyDescent="0.35">
      <c r="C145" s="7"/>
      <c r="G145" s="2"/>
      <c r="J145" s="7"/>
    </row>
    <row r="146" spans="3:10" x14ac:dyDescent="0.35">
      <c r="C146" s="7"/>
      <c r="G146" s="2"/>
      <c r="J146" s="7"/>
    </row>
    <row r="147" spans="3:10" x14ac:dyDescent="0.35">
      <c r="C147" s="7"/>
      <c r="G147" s="2"/>
      <c r="J147" s="7"/>
    </row>
    <row r="148" spans="3:10" x14ac:dyDescent="0.35">
      <c r="C148" s="7"/>
      <c r="G148" s="2"/>
      <c r="J148" s="7"/>
    </row>
    <row r="149" spans="3:10" x14ac:dyDescent="0.35">
      <c r="C149" s="7"/>
      <c r="G149" s="2"/>
      <c r="J149" s="7"/>
    </row>
    <row r="150" spans="3:10" x14ac:dyDescent="0.35">
      <c r="C150" s="7"/>
      <c r="G150" s="2"/>
      <c r="J150" s="7"/>
    </row>
    <row r="151" spans="3:10" x14ac:dyDescent="0.35">
      <c r="C151" s="7"/>
      <c r="G151" s="2"/>
      <c r="J151" s="7"/>
    </row>
    <row r="152" spans="3:10" x14ac:dyDescent="0.35">
      <c r="C152" s="7"/>
      <c r="G152" s="2"/>
      <c r="J152" s="7"/>
    </row>
    <row r="153" spans="3:10" x14ac:dyDescent="0.35">
      <c r="C153" s="7"/>
      <c r="G153" s="2"/>
      <c r="J153" s="7"/>
    </row>
    <row r="154" spans="3:10" x14ac:dyDescent="0.35">
      <c r="C154" s="7"/>
      <c r="G154" s="2"/>
      <c r="J154" s="7"/>
    </row>
    <row r="155" spans="3:10" x14ac:dyDescent="0.35">
      <c r="C155" s="7"/>
      <c r="G155" s="2"/>
      <c r="J155" s="7"/>
    </row>
    <row r="156" spans="3:10" x14ac:dyDescent="0.35">
      <c r="C156" s="7"/>
      <c r="G156" s="2"/>
      <c r="J156" s="7"/>
    </row>
    <row r="157" spans="3:10" x14ac:dyDescent="0.35">
      <c r="C157" s="7"/>
      <c r="G157" s="2"/>
      <c r="J157" s="7"/>
    </row>
    <row r="158" spans="3:10" x14ac:dyDescent="0.35">
      <c r="C158" s="7"/>
      <c r="G158" s="2"/>
      <c r="J158" s="7"/>
    </row>
    <row r="159" spans="3:10" x14ac:dyDescent="0.35">
      <c r="C159" s="7"/>
      <c r="G159" s="2"/>
      <c r="J159" s="7"/>
    </row>
    <row r="160" spans="3:10" x14ac:dyDescent="0.35">
      <c r="C160" s="7"/>
      <c r="G160" s="2"/>
      <c r="J160" s="7"/>
    </row>
    <row r="161" spans="3:10" x14ac:dyDescent="0.35">
      <c r="C161" s="7"/>
      <c r="G161" s="2"/>
      <c r="J161" s="7"/>
    </row>
    <row r="162" spans="3:10" x14ac:dyDescent="0.35">
      <c r="C162" s="7"/>
      <c r="G162" s="2"/>
      <c r="J162" s="7"/>
    </row>
    <row r="163" spans="3:10" x14ac:dyDescent="0.35">
      <c r="C163" s="7"/>
      <c r="G163" s="2"/>
      <c r="J163" s="7"/>
    </row>
    <row r="164" spans="3:10" x14ac:dyDescent="0.35">
      <c r="C164" s="7"/>
      <c r="G164" s="2"/>
      <c r="J164" s="7"/>
    </row>
    <row r="165" spans="3:10" x14ac:dyDescent="0.35">
      <c r="C165" s="7"/>
      <c r="G165" s="2"/>
      <c r="J165" s="7"/>
    </row>
    <row r="166" spans="3:10" x14ac:dyDescent="0.35">
      <c r="C166" s="7"/>
      <c r="G166" s="2"/>
      <c r="J166" s="7"/>
    </row>
    <row r="167" spans="3:10" x14ac:dyDescent="0.35">
      <c r="C167" s="7"/>
      <c r="G167" s="2"/>
      <c r="J167" s="7"/>
    </row>
    <row r="168" spans="3:10" x14ac:dyDescent="0.35">
      <c r="C168" s="7"/>
      <c r="G168" s="2"/>
      <c r="J168" s="7"/>
    </row>
    <row r="169" spans="3:10" x14ac:dyDescent="0.35">
      <c r="C169" s="7"/>
      <c r="G169" s="2"/>
      <c r="J169" s="7"/>
    </row>
    <row r="170" spans="3:10" x14ac:dyDescent="0.35">
      <c r="C170" s="7"/>
      <c r="G170" s="2"/>
      <c r="J170" s="7"/>
    </row>
    <row r="171" spans="3:10" x14ac:dyDescent="0.35">
      <c r="C171" s="7"/>
      <c r="G171" s="2"/>
      <c r="J171" s="7"/>
    </row>
    <row r="172" spans="3:10" x14ac:dyDescent="0.35">
      <c r="C172" s="7"/>
      <c r="G172" s="2"/>
      <c r="J172" s="7"/>
    </row>
    <row r="173" spans="3:10" x14ac:dyDescent="0.35">
      <c r="C173" s="7"/>
      <c r="G173" s="2"/>
      <c r="J173" s="7"/>
    </row>
    <row r="174" spans="3:10" x14ac:dyDescent="0.35">
      <c r="C174" s="7"/>
      <c r="G174" s="2"/>
      <c r="J174" s="7"/>
    </row>
    <row r="175" spans="3:10" x14ac:dyDescent="0.35">
      <c r="C175" s="7"/>
      <c r="G175" s="2"/>
      <c r="J175" s="7"/>
    </row>
    <row r="176" spans="3:10" x14ac:dyDescent="0.35">
      <c r="C176" s="7"/>
      <c r="G176" s="2"/>
      <c r="J176" s="7"/>
    </row>
    <row r="177" spans="3:10" x14ac:dyDescent="0.35">
      <c r="C177" s="7"/>
      <c r="G177" s="2"/>
      <c r="J177" s="7"/>
    </row>
    <row r="178" spans="3:10" x14ac:dyDescent="0.35">
      <c r="C178" s="7"/>
      <c r="G178" s="2"/>
      <c r="J178" s="7"/>
    </row>
    <row r="179" spans="3:10" x14ac:dyDescent="0.35">
      <c r="C179" s="7"/>
      <c r="G179" s="2"/>
      <c r="J179" s="7"/>
    </row>
    <row r="180" spans="3:10" x14ac:dyDescent="0.35">
      <c r="C180" s="7"/>
      <c r="G180" s="2"/>
      <c r="J180" s="7"/>
    </row>
    <row r="181" spans="3:10" x14ac:dyDescent="0.35">
      <c r="C181" s="7"/>
      <c r="G181" s="2"/>
      <c r="J181" s="7"/>
    </row>
    <row r="182" spans="3:10" x14ac:dyDescent="0.35">
      <c r="C182" s="7"/>
      <c r="G182" s="2"/>
      <c r="J182" s="7"/>
    </row>
    <row r="183" spans="3:10" x14ac:dyDescent="0.35">
      <c r="C183" s="7"/>
      <c r="G183" s="2"/>
      <c r="J183" s="7"/>
    </row>
    <row r="184" spans="3:10" x14ac:dyDescent="0.35">
      <c r="C184" s="7"/>
      <c r="G184" s="2"/>
      <c r="J184" s="7"/>
    </row>
  </sheetData>
  <mergeCells count="4">
    <mergeCell ref="D2:E2"/>
    <mergeCell ref="K2:L2"/>
    <mergeCell ref="D49:E49"/>
    <mergeCell ref="K49:L49"/>
  </mergeCells>
  <pageMargins left="0.7" right="0.7" top="0.75" bottom="0.75" header="0.3" footer="0.3"/>
  <pageSetup scale="66" orientation="landscape" horizontalDpi="1200" verticalDpi="1200" r:id="rId1"/>
  <rowBreaks count="1" manualBreakCount="1">
    <brk id="4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zoomScaleNormal="100" workbookViewId="0">
      <selection activeCell="J35" sqref="J35"/>
    </sheetView>
  </sheetViews>
  <sheetFormatPr defaultRowHeight="14.5" x14ac:dyDescent="0.35"/>
  <cols>
    <col min="1" max="2" width="9.1796875" style="10"/>
    <col min="3" max="3" width="10.54296875" bestFit="1" customWidth="1"/>
  </cols>
  <sheetData>
    <row r="1" spans="1:4" ht="15" x14ac:dyDescent="0.25">
      <c r="A1" s="6" t="s">
        <v>5</v>
      </c>
      <c r="B1" s="6" t="s">
        <v>7</v>
      </c>
      <c r="C1" s="6" t="s">
        <v>106</v>
      </c>
      <c r="D1" s="6" t="s">
        <v>107</v>
      </c>
    </row>
    <row r="2" spans="1:4" ht="15" x14ac:dyDescent="0.25">
      <c r="A2" s="6" t="s">
        <v>13</v>
      </c>
      <c r="B2" s="6">
        <v>25</v>
      </c>
      <c r="C2" s="12">
        <v>3.3333333333333335</v>
      </c>
      <c r="D2">
        <v>0</v>
      </c>
    </row>
    <row r="3" spans="1:4" ht="15" x14ac:dyDescent="0.25">
      <c r="A3" s="6" t="s">
        <v>13</v>
      </c>
      <c r="B3" s="6">
        <v>25</v>
      </c>
      <c r="C3" s="12">
        <v>5</v>
      </c>
      <c r="D3">
        <v>0</v>
      </c>
    </row>
    <row r="4" spans="1:4" ht="15" x14ac:dyDescent="0.25">
      <c r="A4" s="6" t="s">
        <v>13</v>
      </c>
      <c r="B4" s="6">
        <v>25</v>
      </c>
      <c r="C4" s="12">
        <v>5.333333333333333</v>
      </c>
      <c r="D4">
        <v>0</v>
      </c>
    </row>
    <row r="5" spans="1:4" ht="15" x14ac:dyDescent="0.25">
      <c r="A5" s="6" t="s">
        <v>13</v>
      </c>
      <c r="B5" s="6">
        <v>25</v>
      </c>
      <c r="C5" s="12">
        <v>4.666666666666667</v>
      </c>
      <c r="D5">
        <v>0</v>
      </c>
    </row>
    <row r="6" spans="1:4" ht="15" x14ac:dyDescent="0.25">
      <c r="A6" s="6" t="s">
        <v>13</v>
      </c>
      <c r="B6" s="6">
        <v>25</v>
      </c>
      <c r="C6" s="12">
        <v>1.6666666666666667</v>
      </c>
      <c r="D6">
        <v>0</v>
      </c>
    </row>
    <row r="7" spans="1:4" ht="15" x14ac:dyDescent="0.25">
      <c r="A7" s="6" t="s">
        <v>13</v>
      </c>
      <c r="B7" s="6">
        <v>25</v>
      </c>
      <c r="C7" s="12">
        <v>2</v>
      </c>
      <c r="D7">
        <v>0</v>
      </c>
    </row>
    <row r="8" spans="1:4" ht="15" x14ac:dyDescent="0.25">
      <c r="A8" s="6" t="s">
        <v>13</v>
      </c>
      <c r="B8" s="6">
        <v>25</v>
      </c>
      <c r="C8" s="12">
        <v>4</v>
      </c>
      <c r="D8">
        <v>0</v>
      </c>
    </row>
    <row r="9" spans="1:4" ht="15" x14ac:dyDescent="0.25">
      <c r="A9" s="6" t="s">
        <v>13</v>
      </c>
      <c r="B9" s="6">
        <v>25</v>
      </c>
      <c r="C9" s="12">
        <v>3.3333333333333335</v>
      </c>
      <c r="D9">
        <v>0</v>
      </c>
    </row>
    <row r="10" spans="1:4" ht="15" x14ac:dyDescent="0.25">
      <c r="A10" s="6" t="s">
        <v>13</v>
      </c>
      <c r="B10" s="6">
        <v>25</v>
      </c>
      <c r="C10" s="12">
        <v>3.3333333333333335</v>
      </c>
      <c r="D10">
        <v>0.5</v>
      </c>
    </row>
    <row r="11" spans="1:4" ht="15" x14ac:dyDescent="0.25">
      <c r="A11" s="6" t="s">
        <v>13</v>
      </c>
      <c r="B11" s="6">
        <v>25</v>
      </c>
      <c r="C11" s="12">
        <v>4</v>
      </c>
      <c r="D11">
        <v>0.5</v>
      </c>
    </row>
    <row r="12" spans="1:4" ht="15" x14ac:dyDescent="0.25">
      <c r="A12" s="6" t="s">
        <v>24</v>
      </c>
      <c r="B12" s="6">
        <v>25</v>
      </c>
      <c r="C12" s="12">
        <v>2.6666666666666665</v>
      </c>
      <c r="D12">
        <v>0</v>
      </c>
    </row>
    <row r="13" spans="1:4" ht="15" x14ac:dyDescent="0.25">
      <c r="A13" s="6" t="s">
        <v>24</v>
      </c>
      <c r="B13" s="6">
        <v>25</v>
      </c>
      <c r="C13" s="12">
        <v>2</v>
      </c>
      <c r="D13">
        <v>0</v>
      </c>
    </row>
    <row r="14" spans="1:4" ht="15" x14ac:dyDescent="0.25">
      <c r="A14" s="6" t="s">
        <v>24</v>
      </c>
      <c r="B14" s="6">
        <v>25</v>
      </c>
      <c r="C14" s="12">
        <v>2.6666666666666665</v>
      </c>
      <c r="D14">
        <v>0</v>
      </c>
    </row>
    <row r="15" spans="1:4" ht="15" x14ac:dyDescent="0.25">
      <c r="A15" s="6" t="s">
        <v>24</v>
      </c>
      <c r="B15" s="6">
        <v>25</v>
      </c>
      <c r="C15" s="12">
        <v>4</v>
      </c>
      <c r="D15">
        <v>0</v>
      </c>
    </row>
    <row r="16" spans="1:4" ht="15" x14ac:dyDescent="0.25">
      <c r="A16" s="6" t="s">
        <v>24</v>
      </c>
      <c r="B16" s="6">
        <v>25</v>
      </c>
      <c r="C16" s="12">
        <v>5</v>
      </c>
      <c r="D16">
        <v>0</v>
      </c>
    </row>
    <row r="17" spans="1:4" ht="15" x14ac:dyDescent="0.25">
      <c r="A17" s="6" t="s">
        <v>24</v>
      </c>
      <c r="B17" s="6">
        <v>25</v>
      </c>
      <c r="C17" s="12">
        <v>5.333333333333333</v>
      </c>
      <c r="D17">
        <v>0.5</v>
      </c>
    </row>
    <row r="18" spans="1:4" ht="15" x14ac:dyDescent="0.25">
      <c r="A18" s="6" t="s">
        <v>24</v>
      </c>
      <c r="B18" s="6">
        <v>25</v>
      </c>
      <c r="C18" s="12">
        <v>4</v>
      </c>
      <c r="D18">
        <v>0</v>
      </c>
    </row>
    <row r="19" spans="1:4" ht="15" x14ac:dyDescent="0.25">
      <c r="A19" s="6" t="s">
        <v>24</v>
      </c>
      <c r="B19" s="6">
        <v>25</v>
      </c>
      <c r="C19" s="12">
        <v>6</v>
      </c>
      <c r="D19">
        <v>0</v>
      </c>
    </row>
    <row r="20" spans="1:4" ht="15" x14ac:dyDescent="0.25">
      <c r="A20" s="6" t="s">
        <v>24</v>
      </c>
      <c r="B20" s="6">
        <v>25</v>
      </c>
      <c r="C20" s="12">
        <v>5.333333333333333</v>
      </c>
      <c r="D20">
        <v>0.5</v>
      </c>
    </row>
    <row r="21" spans="1:4" ht="15" x14ac:dyDescent="0.25">
      <c r="A21" s="6" t="s">
        <v>24</v>
      </c>
      <c r="B21" s="6">
        <v>25</v>
      </c>
      <c r="C21" s="12">
        <v>5.333333333333333</v>
      </c>
      <c r="D21">
        <v>0</v>
      </c>
    </row>
    <row r="22" spans="1:4" ht="15" x14ac:dyDescent="0.25">
      <c r="A22" s="6" t="s">
        <v>35</v>
      </c>
      <c r="B22" s="6">
        <v>25</v>
      </c>
      <c r="C22" s="12">
        <v>7.333333333333333</v>
      </c>
      <c r="D22">
        <v>0</v>
      </c>
    </row>
    <row r="23" spans="1:4" ht="15" x14ac:dyDescent="0.25">
      <c r="A23" s="6" t="s">
        <v>35</v>
      </c>
      <c r="B23" s="6">
        <v>25</v>
      </c>
      <c r="C23" s="12">
        <v>7.666666666666667</v>
      </c>
      <c r="D23">
        <v>0</v>
      </c>
    </row>
    <row r="24" spans="1:4" ht="15" x14ac:dyDescent="0.25">
      <c r="A24" s="6" t="s">
        <v>35</v>
      </c>
      <c r="B24" s="6">
        <v>25</v>
      </c>
      <c r="C24" s="12">
        <v>6.666666666666667</v>
      </c>
      <c r="D24">
        <v>0</v>
      </c>
    </row>
    <row r="25" spans="1:4" ht="15" x14ac:dyDescent="0.25">
      <c r="A25" s="6" t="s">
        <v>35</v>
      </c>
      <c r="B25" s="6">
        <v>25</v>
      </c>
      <c r="C25" s="12">
        <v>6.666666666666667</v>
      </c>
      <c r="D25">
        <v>0</v>
      </c>
    </row>
    <row r="26" spans="1:4" ht="15" x14ac:dyDescent="0.25">
      <c r="A26" s="6" t="s">
        <v>35</v>
      </c>
      <c r="B26" s="6">
        <v>25</v>
      </c>
      <c r="C26" s="12">
        <v>6</v>
      </c>
      <c r="D26">
        <v>0</v>
      </c>
    </row>
    <row r="27" spans="1:4" ht="15" x14ac:dyDescent="0.25">
      <c r="A27" s="6" t="s">
        <v>35</v>
      </c>
      <c r="B27" s="6">
        <v>25</v>
      </c>
      <c r="C27" s="12">
        <v>7</v>
      </c>
      <c r="D27">
        <v>0.5</v>
      </c>
    </row>
    <row r="28" spans="1:4" ht="15" x14ac:dyDescent="0.25">
      <c r="A28" s="6" t="s">
        <v>35</v>
      </c>
      <c r="B28" s="6">
        <v>25</v>
      </c>
      <c r="C28" s="12">
        <v>7.666666666666667</v>
      </c>
      <c r="D28">
        <v>0.5</v>
      </c>
    </row>
    <row r="29" spans="1:4" ht="15" x14ac:dyDescent="0.25">
      <c r="A29" s="6" t="s">
        <v>35</v>
      </c>
      <c r="B29" s="6">
        <v>25</v>
      </c>
      <c r="C29" s="12">
        <v>8</v>
      </c>
      <c r="D29">
        <v>0.5</v>
      </c>
    </row>
    <row r="30" spans="1:4" ht="15" x14ac:dyDescent="0.25">
      <c r="A30" s="6" t="s">
        <v>35</v>
      </c>
      <c r="B30" s="6">
        <v>25</v>
      </c>
      <c r="C30" s="12">
        <v>5.333333333333333</v>
      </c>
      <c r="D30">
        <v>1</v>
      </c>
    </row>
    <row r="31" spans="1:4" ht="15" x14ac:dyDescent="0.25">
      <c r="A31" s="6" t="s">
        <v>35</v>
      </c>
      <c r="B31" s="6">
        <v>25</v>
      </c>
      <c r="C31" s="12">
        <v>5.333333333333333</v>
      </c>
      <c r="D31">
        <v>0.5</v>
      </c>
    </row>
    <row r="32" spans="1:4" ht="15" x14ac:dyDescent="0.25">
      <c r="A32" s="6" t="s">
        <v>13</v>
      </c>
      <c r="B32" s="6">
        <v>33</v>
      </c>
      <c r="C32" s="12">
        <v>5</v>
      </c>
      <c r="D32">
        <v>3</v>
      </c>
    </row>
    <row r="33" spans="1:4" ht="15" x14ac:dyDescent="0.25">
      <c r="A33" s="6" t="s">
        <v>13</v>
      </c>
      <c r="B33" s="6">
        <v>33</v>
      </c>
      <c r="C33" s="12">
        <v>3.5</v>
      </c>
      <c r="D33">
        <v>5.5</v>
      </c>
    </row>
    <row r="34" spans="1:4" ht="15" x14ac:dyDescent="0.25">
      <c r="A34" s="6" t="s">
        <v>13</v>
      </c>
      <c r="B34" s="6">
        <v>33</v>
      </c>
      <c r="C34" s="12">
        <v>4</v>
      </c>
      <c r="D34">
        <v>4</v>
      </c>
    </row>
    <row r="35" spans="1:4" ht="15" x14ac:dyDescent="0.25">
      <c r="A35" s="6" t="s">
        <v>13</v>
      </c>
      <c r="B35" s="6">
        <v>33</v>
      </c>
      <c r="C35" s="12">
        <v>4</v>
      </c>
      <c r="D35">
        <v>5</v>
      </c>
    </row>
    <row r="36" spans="1:4" ht="15" x14ac:dyDescent="0.25">
      <c r="A36" s="6" t="s">
        <v>13</v>
      </c>
      <c r="B36" s="6">
        <v>33</v>
      </c>
      <c r="C36" s="12">
        <v>6</v>
      </c>
      <c r="D36">
        <v>2</v>
      </c>
    </row>
    <row r="37" spans="1:4" ht="15" x14ac:dyDescent="0.25">
      <c r="A37" s="6" t="s">
        <v>13</v>
      </c>
      <c r="B37" s="6">
        <v>33</v>
      </c>
      <c r="C37" s="12">
        <v>0</v>
      </c>
      <c r="D37">
        <v>3</v>
      </c>
    </row>
    <row r="38" spans="1:4" ht="15" x14ac:dyDescent="0.25">
      <c r="A38" s="6" t="s">
        <v>13</v>
      </c>
      <c r="B38" s="6">
        <v>33</v>
      </c>
      <c r="C38" s="12">
        <v>3</v>
      </c>
      <c r="D38">
        <v>4</v>
      </c>
    </row>
    <row r="39" spans="1:4" ht="15" x14ac:dyDescent="0.25">
      <c r="A39" s="6" t="s">
        <v>13</v>
      </c>
      <c r="B39" s="6">
        <v>33</v>
      </c>
      <c r="C39" s="12">
        <v>4</v>
      </c>
      <c r="D39">
        <v>9</v>
      </c>
    </row>
    <row r="40" spans="1:4" x14ac:dyDescent="0.35">
      <c r="A40" s="6" t="s">
        <v>13</v>
      </c>
      <c r="B40" s="6">
        <v>33</v>
      </c>
      <c r="C40" s="12">
        <v>5</v>
      </c>
      <c r="D40">
        <v>10</v>
      </c>
    </row>
    <row r="41" spans="1:4" x14ac:dyDescent="0.35">
      <c r="A41" s="6" t="s">
        <v>13</v>
      </c>
      <c r="B41" s="6">
        <v>33</v>
      </c>
      <c r="C41" s="12">
        <v>1</v>
      </c>
      <c r="D41">
        <v>10</v>
      </c>
    </row>
    <row r="42" spans="1:4" x14ac:dyDescent="0.35">
      <c r="A42" s="6" t="s">
        <v>24</v>
      </c>
      <c r="B42" s="6">
        <v>33</v>
      </c>
      <c r="C42" s="12">
        <v>1</v>
      </c>
      <c r="D42">
        <v>0</v>
      </c>
    </row>
    <row r="43" spans="1:4" x14ac:dyDescent="0.35">
      <c r="A43" s="6" t="s">
        <v>24</v>
      </c>
      <c r="B43" s="6">
        <v>33</v>
      </c>
      <c r="C43" s="12">
        <v>6</v>
      </c>
      <c r="D43">
        <v>0</v>
      </c>
    </row>
    <row r="44" spans="1:4" x14ac:dyDescent="0.35">
      <c r="A44" s="6" t="s">
        <v>24</v>
      </c>
      <c r="B44" s="6">
        <v>33</v>
      </c>
      <c r="C44" s="12">
        <v>6</v>
      </c>
      <c r="D44">
        <v>0</v>
      </c>
    </row>
    <row r="45" spans="1:4" x14ac:dyDescent="0.35">
      <c r="A45" s="6" t="s">
        <v>24</v>
      </c>
      <c r="B45" s="6">
        <v>33</v>
      </c>
      <c r="C45" s="12">
        <v>2</v>
      </c>
      <c r="D45">
        <v>0</v>
      </c>
    </row>
    <row r="46" spans="1:4" x14ac:dyDescent="0.35">
      <c r="A46" s="6" t="s">
        <v>24</v>
      </c>
      <c r="B46" s="6">
        <v>33</v>
      </c>
      <c r="C46" s="12">
        <v>1</v>
      </c>
      <c r="D46">
        <v>2</v>
      </c>
    </row>
    <row r="47" spans="1:4" x14ac:dyDescent="0.35">
      <c r="A47" s="6" t="s">
        <v>24</v>
      </c>
      <c r="B47" s="6">
        <v>33</v>
      </c>
      <c r="C47" s="12">
        <v>3</v>
      </c>
      <c r="D47">
        <v>4</v>
      </c>
    </row>
    <row r="48" spans="1:4" x14ac:dyDescent="0.35">
      <c r="A48" s="6" t="s">
        <v>24</v>
      </c>
      <c r="B48" s="6">
        <v>33</v>
      </c>
      <c r="C48" s="12">
        <v>5</v>
      </c>
      <c r="D48">
        <v>1</v>
      </c>
    </row>
    <row r="49" spans="1:4" x14ac:dyDescent="0.35">
      <c r="A49" s="6" t="s">
        <v>24</v>
      </c>
      <c r="B49" s="6">
        <v>33</v>
      </c>
      <c r="C49" s="12">
        <v>1.5</v>
      </c>
      <c r="D49">
        <v>10.5</v>
      </c>
    </row>
    <row r="50" spans="1:4" x14ac:dyDescent="0.35">
      <c r="A50" s="6" t="s">
        <v>24</v>
      </c>
      <c r="B50" s="6">
        <v>33</v>
      </c>
      <c r="C50" s="12">
        <v>0.5</v>
      </c>
      <c r="D50">
        <v>0</v>
      </c>
    </row>
    <row r="51" spans="1:4" x14ac:dyDescent="0.35">
      <c r="A51" s="6" t="s">
        <v>24</v>
      </c>
      <c r="B51" s="6">
        <v>33</v>
      </c>
      <c r="C51" s="12">
        <v>2</v>
      </c>
      <c r="D51">
        <v>1.5</v>
      </c>
    </row>
    <row r="52" spans="1:4" x14ac:dyDescent="0.35">
      <c r="A52" s="6" t="s">
        <v>35</v>
      </c>
      <c r="B52" s="6">
        <v>33</v>
      </c>
      <c r="C52" s="12">
        <v>6</v>
      </c>
      <c r="D52">
        <v>4.5</v>
      </c>
    </row>
    <row r="53" spans="1:4" x14ac:dyDescent="0.35">
      <c r="A53" s="6" t="s">
        <v>35</v>
      </c>
      <c r="B53" s="6">
        <v>33</v>
      </c>
      <c r="C53" s="12">
        <v>4</v>
      </c>
      <c r="D53">
        <v>1</v>
      </c>
    </row>
    <row r="54" spans="1:4" x14ac:dyDescent="0.35">
      <c r="A54" s="6" t="s">
        <v>35</v>
      </c>
      <c r="B54" s="6">
        <v>33</v>
      </c>
      <c r="C54" s="12">
        <v>8</v>
      </c>
      <c r="D54">
        <v>0.5</v>
      </c>
    </row>
    <row r="55" spans="1:4" x14ac:dyDescent="0.35">
      <c r="A55" s="6" t="s">
        <v>35</v>
      </c>
      <c r="B55" s="6">
        <v>33</v>
      </c>
      <c r="C55" s="12">
        <v>7</v>
      </c>
      <c r="D55">
        <v>6</v>
      </c>
    </row>
    <row r="56" spans="1:4" x14ac:dyDescent="0.35">
      <c r="A56" s="6" t="s">
        <v>35</v>
      </c>
      <c r="B56" s="6">
        <v>33</v>
      </c>
      <c r="C56" s="12">
        <v>6</v>
      </c>
      <c r="D56">
        <v>0</v>
      </c>
    </row>
    <row r="57" spans="1:4" x14ac:dyDescent="0.35">
      <c r="A57" s="6" t="s">
        <v>35</v>
      </c>
      <c r="B57" s="6">
        <v>33</v>
      </c>
      <c r="C57" s="12">
        <v>6.5</v>
      </c>
      <c r="D57">
        <v>8</v>
      </c>
    </row>
    <row r="58" spans="1:4" x14ac:dyDescent="0.35">
      <c r="A58" s="6" t="s">
        <v>35</v>
      </c>
      <c r="B58" s="6">
        <v>33</v>
      </c>
      <c r="C58" s="12">
        <v>4.5</v>
      </c>
      <c r="D58">
        <v>1.5</v>
      </c>
    </row>
    <row r="59" spans="1:4" x14ac:dyDescent="0.35">
      <c r="A59" s="6" t="s">
        <v>35</v>
      </c>
      <c r="B59" s="6">
        <v>33</v>
      </c>
      <c r="C59" s="12">
        <v>9</v>
      </c>
      <c r="D59">
        <v>3</v>
      </c>
    </row>
    <row r="60" spans="1:4" x14ac:dyDescent="0.35">
      <c r="A60" s="6" t="s">
        <v>35</v>
      </c>
      <c r="B60" s="6">
        <v>33</v>
      </c>
      <c r="C60" s="12">
        <v>9</v>
      </c>
      <c r="D60">
        <v>10</v>
      </c>
    </row>
    <row r="61" spans="1:4" x14ac:dyDescent="0.35">
      <c r="A61" s="6" t="s">
        <v>35</v>
      </c>
      <c r="B61" s="6">
        <v>33</v>
      </c>
      <c r="C61" s="12">
        <v>9</v>
      </c>
      <c r="D61">
        <v>8</v>
      </c>
    </row>
    <row r="62" spans="1:4" x14ac:dyDescent="0.35">
      <c r="A62" s="6" t="s">
        <v>13</v>
      </c>
      <c r="B62" s="6">
        <v>45</v>
      </c>
      <c r="C62" s="12">
        <v>7</v>
      </c>
      <c r="D62">
        <v>13.5</v>
      </c>
    </row>
    <row r="63" spans="1:4" x14ac:dyDescent="0.35">
      <c r="A63" s="6" t="s">
        <v>13</v>
      </c>
      <c r="B63" s="6">
        <v>45</v>
      </c>
      <c r="C63" s="12">
        <v>3.5</v>
      </c>
      <c r="D63">
        <v>13.5</v>
      </c>
    </row>
    <row r="64" spans="1:4" x14ac:dyDescent="0.35">
      <c r="A64" s="6" t="s">
        <v>13</v>
      </c>
      <c r="B64" s="6">
        <v>45</v>
      </c>
      <c r="C64" s="12">
        <v>5.5</v>
      </c>
      <c r="D64">
        <v>9</v>
      </c>
    </row>
    <row r="65" spans="1:4" x14ac:dyDescent="0.35">
      <c r="A65" s="6" t="s">
        <v>13</v>
      </c>
      <c r="B65" s="6">
        <v>45</v>
      </c>
      <c r="C65" s="12">
        <v>6.5</v>
      </c>
      <c r="D65">
        <v>9</v>
      </c>
    </row>
    <row r="66" spans="1:4" x14ac:dyDescent="0.35">
      <c r="A66" s="6" t="s">
        <v>13</v>
      </c>
      <c r="B66" s="6">
        <v>45</v>
      </c>
      <c r="C66" s="12">
        <v>8</v>
      </c>
      <c r="D66">
        <v>6</v>
      </c>
    </row>
    <row r="67" spans="1:4" x14ac:dyDescent="0.35">
      <c r="A67" s="6" t="s">
        <v>13</v>
      </c>
      <c r="B67" s="6">
        <v>45</v>
      </c>
      <c r="C67" s="12">
        <v>8</v>
      </c>
      <c r="D67">
        <v>7.5</v>
      </c>
    </row>
    <row r="68" spans="1:4" x14ac:dyDescent="0.35">
      <c r="A68" s="6" t="s">
        <v>13</v>
      </c>
      <c r="B68" s="6">
        <v>45</v>
      </c>
      <c r="C68" s="12">
        <v>10</v>
      </c>
      <c r="D68">
        <v>10</v>
      </c>
    </row>
    <row r="69" spans="1:4" x14ac:dyDescent="0.35">
      <c r="A69" s="6" t="s">
        <v>13</v>
      </c>
      <c r="B69" s="6">
        <v>45</v>
      </c>
      <c r="C69" s="12">
        <v>9</v>
      </c>
      <c r="D69">
        <v>12</v>
      </c>
    </row>
    <row r="70" spans="1:4" x14ac:dyDescent="0.35">
      <c r="A70" s="6" t="s">
        <v>13</v>
      </c>
      <c r="B70" s="6">
        <v>45</v>
      </c>
      <c r="C70" s="12">
        <v>8</v>
      </c>
      <c r="D70">
        <v>9</v>
      </c>
    </row>
    <row r="71" spans="1:4" x14ac:dyDescent="0.35">
      <c r="A71" s="6" t="s">
        <v>13</v>
      </c>
      <c r="B71" s="6">
        <v>45</v>
      </c>
      <c r="C71" s="12">
        <v>8</v>
      </c>
      <c r="D71">
        <v>7</v>
      </c>
    </row>
    <row r="72" spans="1:4" x14ac:dyDescent="0.35">
      <c r="A72" s="6" t="s">
        <v>24</v>
      </c>
      <c r="B72" s="6">
        <v>45</v>
      </c>
      <c r="C72" s="12">
        <v>10</v>
      </c>
      <c r="D72">
        <v>11.5</v>
      </c>
    </row>
    <row r="73" spans="1:4" x14ac:dyDescent="0.35">
      <c r="A73" s="6" t="s">
        <v>24</v>
      </c>
      <c r="B73" s="6">
        <v>45</v>
      </c>
      <c r="C73" s="12">
        <v>7</v>
      </c>
      <c r="D73">
        <v>12</v>
      </c>
    </row>
    <row r="74" spans="1:4" x14ac:dyDescent="0.35">
      <c r="A74" s="6" t="s">
        <v>24</v>
      </c>
      <c r="B74" s="6">
        <v>45</v>
      </c>
      <c r="C74" s="12">
        <v>9</v>
      </c>
      <c r="D74">
        <v>15</v>
      </c>
    </row>
    <row r="75" spans="1:4" x14ac:dyDescent="0.35">
      <c r="A75" s="6" t="s">
        <v>24</v>
      </c>
      <c r="B75" s="6">
        <v>45</v>
      </c>
      <c r="C75" s="12">
        <v>8</v>
      </c>
      <c r="D75">
        <v>13.5</v>
      </c>
    </row>
    <row r="76" spans="1:4" x14ac:dyDescent="0.35">
      <c r="A76" s="6" t="s">
        <v>24</v>
      </c>
      <c r="B76" s="6">
        <v>45</v>
      </c>
      <c r="C76" s="12">
        <v>10</v>
      </c>
      <c r="D76">
        <v>15</v>
      </c>
    </row>
    <row r="77" spans="1:4" x14ac:dyDescent="0.35">
      <c r="A77" s="6" t="s">
        <v>24</v>
      </c>
      <c r="B77" s="6">
        <v>45</v>
      </c>
      <c r="C77" s="12">
        <v>6</v>
      </c>
      <c r="D77">
        <v>1</v>
      </c>
    </row>
    <row r="78" spans="1:4" x14ac:dyDescent="0.35">
      <c r="A78" s="6" t="s">
        <v>24</v>
      </c>
      <c r="B78" s="6">
        <v>45</v>
      </c>
      <c r="C78" s="12">
        <v>8</v>
      </c>
      <c r="D78">
        <v>7</v>
      </c>
    </row>
    <row r="79" spans="1:4" x14ac:dyDescent="0.35">
      <c r="A79" s="6" t="s">
        <v>24</v>
      </c>
      <c r="B79" s="6">
        <v>45</v>
      </c>
      <c r="C79" s="12">
        <v>10</v>
      </c>
      <c r="D79">
        <v>15</v>
      </c>
    </row>
    <row r="80" spans="1:4" x14ac:dyDescent="0.35">
      <c r="A80" s="6" t="s">
        <v>24</v>
      </c>
      <c r="B80" s="6">
        <v>45</v>
      </c>
      <c r="C80" s="12">
        <v>9</v>
      </c>
      <c r="D80">
        <v>11</v>
      </c>
    </row>
    <row r="81" spans="1:4" x14ac:dyDescent="0.35">
      <c r="A81" s="6" t="s">
        <v>24</v>
      </c>
      <c r="B81" s="6">
        <v>45</v>
      </c>
      <c r="C81" s="12">
        <v>5.5</v>
      </c>
      <c r="D81">
        <v>6</v>
      </c>
    </row>
    <row r="82" spans="1:4" x14ac:dyDescent="0.35">
      <c r="A82" s="6" t="s">
        <v>35</v>
      </c>
      <c r="B82" s="6">
        <v>45</v>
      </c>
      <c r="C82" s="12">
        <v>6.5</v>
      </c>
      <c r="D82">
        <v>13.5</v>
      </c>
    </row>
    <row r="83" spans="1:4" x14ac:dyDescent="0.35">
      <c r="A83" s="6" t="s">
        <v>35</v>
      </c>
      <c r="B83" s="6">
        <v>45</v>
      </c>
      <c r="C83" s="12">
        <v>7</v>
      </c>
      <c r="D83">
        <v>12</v>
      </c>
    </row>
    <row r="84" spans="1:4" x14ac:dyDescent="0.35">
      <c r="A84" s="6" t="s">
        <v>35</v>
      </c>
      <c r="B84" s="6">
        <v>45</v>
      </c>
      <c r="C84" s="12">
        <v>8</v>
      </c>
      <c r="D84">
        <v>10</v>
      </c>
    </row>
    <row r="85" spans="1:4" x14ac:dyDescent="0.35">
      <c r="A85" s="6" t="s">
        <v>35</v>
      </c>
      <c r="B85" s="6">
        <v>45</v>
      </c>
      <c r="C85" s="12">
        <v>8</v>
      </c>
      <c r="D85">
        <v>12</v>
      </c>
    </row>
    <row r="86" spans="1:4" x14ac:dyDescent="0.35">
      <c r="A86" s="6" t="s">
        <v>35</v>
      </c>
      <c r="B86" s="6">
        <v>45</v>
      </c>
      <c r="C86" s="12">
        <v>9</v>
      </c>
      <c r="D86">
        <v>8</v>
      </c>
    </row>
    <row r="87" spans="1:4" x14ac:dyDescent="0.35">
      <c r="A87" s="6" t="s">
        <v>35</v>
      </c>
      <c r="B87" s="6">
        <v>45</v>
      </c>
      <c r="C87" s="12">
        <v>9</v>
      </c>
      <c r="D87">
        <v>3</v>
      </c>
    </row>
    <row r="88" spans="1:4" x14ac:dyDescent="0.35">
      <c r="A88" s="6" t="s">
        <v>35</v>
      </c>
      <c r="B88" s="6">
        <v>45</v>
      </c>
      <c r="C88" s="12">
        <v>9</v>
      </c>
      <c r="D88">
        <v>15</v>
      </c>
    </row>
    <row r="89" spans="1:4" x14ac:dyDescent="0.35">
      <c r="A89" s="6" t="s">
        <v>35</v>
      </c>
      <c r="B89" s="6">
        <v>45</v>
      </c>
      <c r="C89" s="12">
        <v>8</v>
      </c>
      <c r="D89">
        <v>18</v>
      </c>
    </row>
    <row r="90" spans="1:4" x14ac:dyDescent="0.35">
      <c r="A90" s="6" t="s">
        <v>35</v>
      </c>
      <c r="B90" s="6">
        <v>45</v>
      </c>
      <c r="C90" s="12">
        <v>7</v>
      </c>
      <c r="D90">
        <v>13.5</v>
      </c>
    </row>
    <row r="91" spans="1:4" x14ac:dyDescent="0.35">
      <c r="A91" s="6" t="s">
        <v>35</v>
      </c>
      <c r="B91" s="6">
        <v>45</v>
      </c>
      <c r="C91" s="12">
        <v>8</v>
      </c>
      <c r="D91"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zoomScale="70" zoomScaleNormal="70" workbookViewId="0"/>
  </sheetViews>
  <sheetFormatPr defaultRowHeight="14.5" x14ac:dyDescent="0.35"/>
  <cols>
    <col min="2" max="2" width="18.7265625" customWidth="1"/>
    <col min="3" max="3" width="16.81640625" bestFit="1" customWidth="1"/>
    <col min="4" max="4" width="11.453125" customWidth="1"/>
    <col min="5" max="5" width="10.54296875" customWidth="1"/>
    <col min="8" max="8" width="18.7265625" customWidth="1"/>
    <col min="9" max="9" width="18.453125" customWidth="1"/>
    <col min="14" max="14" width="18.7265625" customWidth="1"/>
    <col min="15" max="15" width="18.26953125" customWidth="1"/>
    <col min="26" max="26" width="5.36328125" customWidth="1"/>
  </cols>
  <sheetData>
    <row r="1" spans="1:28" ht="15.5" x14ac:dyDescent="0.35">
      <c r="B1" s="19" t="s">
        <v>119</v>
      </c>
      <c r="C1" s="18"/>
      <c r="D1" s="48"/>
      <c r="E1" s="48"/>
      <c r="S1" t="s">
        <v>113</v>
      </c>
      <c r="Z1" s="18"/>
    </row>
    <row r="2" spans="1:28" x14ac:dyDescent="0.35">
      <c r="B2" s="18"/>
      <c r="C2" s="18"/>
      <c r="D2" s="18"/>
      <c r="E2" s="18"/>
      <c r="T2" t="s">
        <v>112</v>
      </c>
      <c r="U2" t="s">
        <v>114</v>
      </c>
      <c r="V2" t="s">
        <v>115</v>
      </c>
      <c r="W2" t="s">
        <v>116</v>
      </c>
      <c r="X2" t="s">
        <v>117</v>
      </c>
      <c r="Y2" t="s">
        <v>118</v>
      </c>
    </row>
    <row r="3" spans="1:28" x14ac:dyDescent="0.35">
      <c r="B3" s="20" t="s">
        <v>122</v>
      </c>
      <c r="C3" s="18"/>
      <c r="D3" s="18"/>
      <c r="E3" s="18"/>
      <c r="H3" s="20" t="s">
        <v>122</v>
      </c>
      <c r="I3" s="18"/>
      <c r="J3" s="18"/>
      <c r="K3" s="18"/>
      <c r="L3" s="18"/>
      <c r="N3" s="20" t="s">
        <v>122</v>
      </c>
      <c r="O3" s="18"/>
      <c r="P3" s="18"/>
      <c r="S3" t="s">
        <v>120</v>
      </c>
      <c r="T3" s="12">
        <v>3.7</v>
      </c>
      <c r="U3" s="12">
        <v>3.6</v>
      </c>
      <c r="V3" s="12">
        <v>7.4</v>
      </c>
      <c r="W3" s="12">
        <v>0.4</v>
      </c>
      <c r="X3" s="12">
        <v>0.6</v>
      </c>
      <c r="Y3" s="12">
        <v>0.6</v>
      </c>
      <c r="Z3" s="12"/>
      <c r="AA3" s="12"/>
      <c r="AB3" s="12"/>
    </row>
    <row r="4" spans="1:28" x14ac:dyDescent="0.35">
      <c r="B4" s="21"/>
      <c r="C4" s="18"/>
      <c r="D4" s="18"/>
      <c r="E4" s="18"/>
      <c r="H4" s="21"/>
      <c r="I4" s="18"/>
      <c r="J4" s="18"/>
      <c r="K4" s="18"/>
      <c r="L4" s="18"/>
      <c r="N4" s="21"/>
      <c r="O4" s="18"/>
      <c r="P4" s="18"/>
      <c r="S4" t="s">
        <v>121</v>
      </c>
      <c r="T4" s="12">
        <v>4.2</v>
      </c>
      <c r="U4" s="12">
        <v>2.8</v>
      </c>
      <c r="V4" s="12">
        <v>8.3000000000000007</v>
      </c>
      <c r="W4" s="12">
        <v>0.4</v>
      </c>
      <c r="X4" s="12">
        <v>0.7</v>
      </c>
      <c r="Y4" s="12">
        <v>0.5</v>
      </c>
      <c r="Z4" s="12"/>
      <c r="AA4" s="12"/>
      <c r="AB4" s="12"/>
    </row>
    <row r="5" spans="1:28" x14ac:dyDescent="0.35">
      <c r="B5" s="20" t="s">
        <v>124</v>
      </c>
      <c r="C5" s="18"/>
      <c r="D5" s="18"/>
      <c r="E5" s="18"/>
      <c r="H5" s="20" t="s">
        <v>124</v>
      </c>
      <c r="I5" s="18"/>
      <c r="J5" s="18"/>
      <c r="K5" s="18"/>
      <c r="L5" s="18"/>
      <c r="N5" s="20" t="s">
        <v>124</v>
      </c>
      <c r="O5" s="18"/>
      <c r="P5" s="18"/>
      <c r="S5" t="s">
        <v>123</v>
      </c>
      <c r="T5" s="12">
        <v>6.8</v>
      </c>
      <c r="U5" s="12">
        <v>6.9</v>
      </c>
      <c r="V5" s="12">
        <v>8</v>
      </c>
      <c r="W5" s="12">
        <v>0.3</v>
      </c>
      <c r="X5" s="12">
        <v>0.6</v>
      </c>
      <c r="Y5" s="12">
        <v>0.3</v>
      </c>
      <c r="Z5" s="12"/>
      <c r="AA5" s="12"/>
      <c r="AB5" s="12"/>
    </row>
    <row r="6" spans="1:28" x14ac:dyDescent="0.35">
      <c r="B6" s="21"/>
      <c r="C6" s="18"/>
      <c r="D6" s="18"/>
      <c r="E6" s="18"/>
      <c r="H6" s="21"/>
      <c r="I6" s="18"/>
      <c r="J6" s="18"/>
      <c r="K6" s="18"/>
      <c r="L6" s="18"/>
      <c r="N6" s="21"/>
      <c r="O6" s="18"/>
      <c r="P6" s="18"/>
    </row>
    <row r="7" spans="1:28" x14ac:dyDescent="0.35">
      <c r="B7" s="20" t="s">
        <v>125</v>
      </c>
      <c r="C7" s="18"/>
      <c r="D7" s="18"/>
      <c r="E7" s="18"/>
      <c r="H7" s="20" t="s">
        <v>125</v>
      </c>
      <c r="I7" s="18"/>
      <c r="J7" s="18"/>
      <c r="K7" s="18"/>
      <c r="L7" s="18"/>
      <c r="N7" s="20" t="s">
        <v>125</v>
      </c>
      <c r="O7" s="18"/>
      <c r="P7" s="18"/>
      <c r="Z7" s="18"/>
      <c r="AA7" s="18"/>
    </row>
    <row r="8" spans="1:28" x14ac:dyDescent="0.35">
      <c r="B8" s="22" t="s">
        <v>126</v>
      </c>
      <c r="C8" s="18"/>
      <c r="D8" s="18"/>
      <c r="E8" s="18"/>
      <c r="H8" s="22" t="s">
        <v>127</v>
      </c>
      <c r="I8" s="18"/>
      <c r="J8" s="18"/>
      <c r="K8" s="18"/>
      <c r="L8" s="18"/>
      <c r="N8" s="22" t="s">
        <v>128</v>
      </c>
      <c r="O8" s="18"/>
      <c r="P8" s="18"/>
    </row>
    <row r="9" spans="1:28" ht="15" thickBot="1" x14ac:dyDescent="0.4">
      <c r="B9" s="23"/>
      <c r="C9" s="18"/>
      <c r="D9" s="18"/>
      <c r="E9" s="18"/>
      <c r="H9" s="23"/>
      <c r="I9" s="18"/>
      <c r="J9" s="18"/>
      <c r="K9" s="18"/>
      <c r="L9" s="18"/>
      <c r="N9" s="23"/>
      <c r="O9" s="18"/>
      <c r="P9" s="18"/>
      <c r="S9" t="s">
        <v>131</v>
      </c>
      <c r="Z9" s="12"/>
      <c r="AA9" s="12"/>
      <c r="AB9" s="12"/>
    </row>
    <row r="10" spans="1:28" ht="15" thickBot="1" x14ac:dyDescent="0.4">
      <c r="A10" s="24" t="s">
        <v>5</v>
      </c>
      <c r="B10" s="25" t="s">
        <v>129</v>
      </c>
      <c r="C10" s="26" t="s">
        <v>130</v>
      </c>
      <c r="E10" s="18"/>
      <c r="G10" s="24" t="s">
        <v>5</v>
      </c>
      <c r="H10" s="27" t="s">
        <v>129</v>
      </c>
      <c r="I10" s="26" t="s">
        <v>130</v>
      </c>
      <c r="K10" s="18"/>
      <c r="L10" s="18"/>
      <c r="M10" s="24" t="s">
        <v>5</v>
      </c>
      <c r="N10" s="27" t="s">
        <v>129</v>
      </c>
      <c r="O10" s="26" t="s">
        <v>130</v>
      </c>
      <c r="T10" t="s">
        <v>112</v>
      </c>
      <c r="U10" t="s">
        <v>114</v>
      </c>
      <c r="V10" t="s">
        <v>115</v>
      </c>
      <c r="W10" t="s">
        <v>116</v>
      </c>
      <c r="X10" t="s">
        <v>117</v>
      </c>
      <c r="Y10" t="s">
        <v>118</v>
      </c>
      <c r="Z10" s="12"/>
      <c r="AA10" s="12"/>
      <c r="AB10" s="12"/>
    </row>
    <row r="11" spans="1:28" ht="15" thickBot="1" x14ac:dyDescent="0.4">
      <c r="A11" s="28" t="s">
        <v>13</v>
      </c>
      <c r="B11" s="29">
        <v>3.6666666700000001</v>
      </c>
      <c r="C11" s="30">
        <v>1</v>
      </c>
      <c r="E11" s="18"/>
      <c r="G11" s="28" t="s">
        <v>13</v>
      </c>
      <c r="H11" s="29">
        <v>3.55</v>
      </c>
      <c r="I11" s="30">
        <v>1</v>
      </c>
      <c r="K11" s="18"/>
      <c r="L11" s="18"/>
      <c r="M11" s="28" t="s">
        <v>13</v>
      </c>
      <c r="N11" s="29">
        <v>7.35</v>
      </c>
      <c r="O11" s="30">
        <v>1</v>
      </c>
      <c r="S11" t="s">
        <v>120</v>
      </c>
      <c r="T11" s="12">
        <v>0</v>
      </c>
      <c r="U11" s="12">
        <v>5.6</v>
      </c>
      <c r="V11" s="12">
        <v>9.6999999999999993</v>
      </c>
      <c r="W11" s="12">
        <v>0</v>
      </c>
      <c r="X11" s="12">
        <v>1</v>
      </c>
      <c r="Y11" s="12">
        <v>0.8</v>
      </c>
      <c r="Z11" s="12"/>
      <c r="AA11" s="12"/>
      <c r="AB11" s="12"/>
    </row>
    <row r="12" spans="1:28" ht="15" thickBot="1" x14ac:dyDescent="0.4">
      <c r="A12" s="28" t="s">
        <v>24</v>
      </c>
      <c r="B12" s="29">
        <v>4.2333333299999998</v>
      </c>
      <c r="C12" s="30">
        <v>2</v>
      </c>
      <c r="E12" s="18"/>
      <c r="G12" s="28" t="s">
        <v>24</v>
      </c>
      <c r="H12" s="29">
        <v>2.8</v>
      </c>
      <c r="I12" s="30">
        <v>2</v>
      </c>
      <c r="K12" s="18"/>
      <c r="L12" s="18"/>
      <c r="M12" s="28" t="s">
        <v>24</v>
      </c>
      <c r="N12" s="29">
        <v>8.25</v>
      </c>
      <c r="O12" s="30">
        <v>2</v>
      </c>
      <c r="S12" t="s">
        <v>121</v>
      </c>
      <c r="T12" s="12">
        <v>0.1</v>
      </c>
      <c r="U12" s="12">
        <v>1.9</v>
      </c>
      <c r="V12" s="12">
        <v>10.7</v>
      </c>
      <c r="W12" s="12">
        <v>0.1</v>
      </c>
      <c r="X12" s="12">
        <v>1</v>
      </c>
      <c r="Y12" s="12">
        <v>1.5</v>
      </c>
    </row>
    <row r="13" spans="1:28" ht="15" thickBot="1" x14ac:dyDescent="0.4">
      <c r="A13" s="31" t="s">
        <v>35</v>
      </c>
      <c r="B13" s="32">
        <v>6.7666666700000002</v>
      </c>
      <c r="C13" s="33">
        <v>3</v>
      </c>
      <c r="E13" s="18"/>
      <c r="G13" s="31" t="s">
        <v>35</v>
      </c>
      <c r="H13" s="32">
        <v>6.9</v>
      </c>
      <c r="I13" s="33">
        <v>3</v>
      </c>
      <c r="K13" s="18"/>
      <c r="L13" s="18"/>
      <c r="M13" s="31" t="s">
        <v>35</v>
      </c>
      <c r="N13" s="32">
        <v>7.95</v>
      </c>
      <c r="O13" s="33">
        <v>3</v>
      </c>
      <c r="S13" t="s">
        <v>123</v>
      </c>
      <c r="T13" s="12">
        <v>0.3</v>
      </c>
      <c r="U13" s="12">
        <v>4.3</v>
      </c>
      <c r="V13" s="12">
        <v>11.5</v>
      </c>
      <c r="W13" s="12">
        <v>0.1</v>
      </c>
      <c r="X13" s="12">
        <v>1.1000000000000001</v>
      </c>
      <c r="Y13" s="12">
        <v>1.3</v>
      </c>
      <c r="Z13" s="18"/>
      <c r="AA13" s="18"/>
    </row>
    <row r="14" spans="1:28" ht="15" thickBot="1" x14ac:dyDescent="0.4">
      <c r="B14" s="23"/>
      <c r="C14" s="18"/>
      <c r="D14" s="18"/>
      <c r="E14" s="18"/>
      <c r="H14" s="23"/>
      <c r="I14" s="18"/>
      <c r="J14" s="18"/>
      <c r="K14" s="18"/>
      <c r="L14" s="18"/>
      <c r="N14" s="23"/>
      <c r="O14" s="18"/>
      <c r="P14" s="18"/>
    </row>
    <row r="15" spans="1:28" x14ac:dyDescent="0.35">
      <c r="A15" s="34" t="s">
        <v>132</v>
      </c>
      <c r="B15" s="35"/>
      <c r="C15" s="35"/>
      <c r="D15" s="36"/>
      <c r="G15" s="34" t="s">
        <v>132</v>
      </c>
      <c r="H15" s="35"/>
      <c r="I15" s="35"/>
      <c r="J15" s="36"/>
      <c r="M15" s="34" t="s">
        <v>132</v>
      </c>
      <c r="N15" s="35"/>
      <c r="O15" s="35"/>
      <c r="P15" s="36"/>
      <c r="Z15" s="12"/>
      <c r="AA15" s="12"/>
      <c r="AB15" s="12"/>
    </row>
    <row r="16" spans="1:28" x14ac:dyDescent="0.35">
      <c r="A16" s="37" t="s">
        <v>133</v>
      </c>
      <c r="B16" s="38"/>
      <c r="C16" s="38"/>
      <c r="D16" s="39"/>
      <c r="G16" s="37" t="s">
        <v>133</v>
      </c>
      <c r="H16" s="38"/>
      <c r="I16" s="38"/>
      <c r="J16" s="39"/>
      <c r="M16" s="37" t="s">
        <v>133</v>
      </c>
      <c r="N16" s="38"/>
      <c r="O16" s="38"/>
      <c r="P16" s="39"/>
      <c r="Z16" s="12"/>
      <c r="AA16" s="12"/>
      <c r="AB16" s="12"/>
    </row>
    <row r="17" spans="1:36" ht="15" thickBot="1" x14ac:dyDescent="0.4">
      <c r="A17" s="40" t="s">
        <v>134</v>
      </c>
      <c r="B17" s="41"/>
      <c r="C17" s="41"/>
      <c r="D17" s="42"/>
      <c r="G17" s="40" t="s">
        <v>134</v>
      </c>
      <c r="H17" s="41"/>
      <c r="I17" s="41"/>
      <c r="J17" s="42"/>
      <c r="M17" s="40" t="s">
        <v>134</v>
      </c>
      <c r="N17" s="41"/>
      <c r="O17" s="41"/>
      <c r="P17" s="42"/>
      <c r="Z17" s="12"/>
      <c r="AA17" s="12"/>
      <c r="AB17" s="12"/>
    </row>
    <row r="18" spans="1:36" ht="15" thickBot="1" x14ac:dyDescent="0.4">
      <c r="A18" s="43" t="s">
        <v>135</v>
      </c>
      <c r="B18" s="44">
        <v>1</v>
      </c>
      <c r="C18" s="44">
        <v>2</v>
      </c>
      <c r="D18" s="45">
        <v>3</v>
      </c>
      <c r="G18" s="43" t="s">
        <v>135</v>
      </c>
      <c r="H18" s="44">
        <v>1</v>
      </c>
      <c r="I18" s="44">
        <v>2</v>
      </c>
      <c r="J18" s="45">
        <v>3</v>
      </c>
      <c r="M18" s="43" t="s">
        <v>135</v>
      </c>
      <c r="N18" s="44">
        <v>1</v>
      </c>
      <c r="O18" s="44">
        <v>2</v>
      </c>
      <c r="P18" s="45">
        <v>3</v>
      </c>
    </row>
    <row r="19" spans="1:36" ht="15" thickBot="1" x14ac:dyDescent="0.4">
      <c r="A19" s="28">
        <v>1</v>
      </c>
      <c r="B19" s="29"/>
      <c r="C19" s="29">
        <v>0.54549999999999998</v>
      </c>
      <c r="D19" s="30" t="s">
        <v>136</v>
      </c>
      <c r="G19" s="28">
        <v>1</v>
      </c>
      <c r="H19" s="29"/>
      <c r="I19" s="29">
        <v>0.66449999999999998</v>
      </c>
      <c r="J19" s="30">
        <v>1.6999999999999999E-3</v>
      </c>
      <c r="M19" s="28">
        <v>1</v>
      </c>
      <c r="N19" s="29"/>
      <c r="O19" s="29">
        <v>0.39450000000000002</v>
      </c>
      <c r="P19" s="30">
        <v>0.65559999999999996</v>
      </c>
    </row>
    <row r="20" spans="1:36" ht="15" thickBot="1" x14ac:dyDescent="0.4">
      <c r="A20" s="28">
        <v>2</v>
      </c>
      <c r="B20" s="29">
        <v>0.54549999999999998</v>
      </c>
      <c r="C20" s="29"/>
      <c r="D20" s="30">
        <v>2.0000000000000001E-4</v>
      </c>
      <c r="G20" s="28">
        <v>2</v>
      </c>
      <c r="H20" s="29">
        <v>0.66449999999999998</v>
      </c>
      <c r="I20" s="29"/>
      <c r="J20" s="30">
        <v>2.0000000000000001E-4</v>
      </c>
      <c r="M20" s="28">
        <v>2</v>
      </c>
      <c r="N20" s="29">
        <v>0.39450000000000002</v>
      </c>
      <c r="O20" s="29"/>
      <c r="P20" s="30">
        <v>0.89859999999999995</v>
      </c>
    </row>
    <row r="21" spans="1:36" ht="15" thickBot="1" x14ac:dyDescent="0.4">
      <c r="A21" s="31">
        <v>3</v>
      </c>
      <c r="B21" s="46" t="s">
        <v>136</v>
      </c>
      <c r="C21" s="46">
        <v>2.0000000000000001E-4</v>
      </c>
      <c r="D21" s="33"/>
      <c r="G21" s="31">
        <v>3</v>
      </c>
      <c r="H21" s="46">
        <v>1.6999999999999999E-3</v>
      </c>
      <c r="I21" s="46">
        <v>2.0000000000000001E-4</v>
      </c>
      <c r="J21" s="33"/>
      <c r="M21" s="31">
        <v>3</v>
      </c>
      <c r="N21" s="32">
        <v>0.65559999999999996</v>
      </c>
      <c r="O21" s="32">
        <v>0.89859999999999995</v>
      </c>
      <c r="P21" s="33"/>
      <c r="AE21" s="12"/>
      <c r="AF21" s="12"/>
      <c r="AG21" s="12"/>
      <c r="AH21" s="12"/>
      <c r="AI21" s="12"/>
      <c r="AJ21" s="12"/>
    </row>
    <row r="22" spans="1:36" x14ac:dyDescent="0.35">
      <c r="AE22" s="12"/>
      <c r="AF22" s="12"/>
      <c r="AG22" s="12"/>
      <c r="AH22" s="12"/>
      <c r="AI22" s="12"/>
      <c r="AJ22" s="12"/>
    </row>
    <row r="23" spans="1:36" x14ac:dyDescent="0.35">
      <c r="AE23" s="12"/>
      <c r="AF23" s="12"/>
      <c r="AG23" s="12"/>
      <c r="AH23" s="12"/>
      <c r="AI23" s="12"/>
      <c r="AJ23" s="12"/>
    </row>
    <row r="25" spans="1:36" x14ac:dyDescent="0.35">
      <c r="E25" s="18"/>
    </row>
    <row r="26" spans="1:36" ht="15.5" x14ac:dyDescent="0.35">
      <c r="B26" s="19" t="s">
        <v>119</v>
      </c>
      <c r="C26" s="18"/>
      <c r="D26" s="18"/>
      <c r="E26" s="18"/>
    </row>
    <row r="27" spans="1:36" x14ac:dyDescent="0.35">
      <c r="B27" s="18"/>
      <c r="C27" s="18"/>
      <c r="D27" s="18"/>
      <c r="E27" s="18"/>
    </row>
    <row r="28" spans="1:36" x14ac:dyDescent="0.35">
      <c r="B28" s="20" t="s">
        <v>122</v>
      </c>
      <c r="C28" s="18"/>
      <c r="D28" s="18"/>
      <c r="E28" s="18"/>
      <c r="H28" s="20" t="s">
        <v>122</v>
      </c>
      <c r="I28" s="18"/>
      <c r="J28" s="18"/>
      <c r="K28" s="18"/>
      <c r="N28" s="20" t="s">
        <v>122</v>
      </c>
      <c r="O28" s="18"/>
      <c r="P28" s="18"/>
      <c r="Q28" s="18"/>
    </row>
    <row r="29" spans="1:36" x14ac:dyDescent="0.35">
      <c r="B29" s="21"/>
      <c r="C29" s="18"/>
      <c r="D29" s="18"/>
      <c r="E29" s="18"/>
      <c r="H29" s="21"/>
      <c r="I29" s="18"/>
      <c r="J29" s="18"/>
      <c r="K29" s="18"/>
      <c r="N29" s="21"/>
      <c r="O29" s="18"/>
      <c r="P29" s="18"/>
      <c r="Q29" s="18"/>
    </row>
    <row r="30" spans="1:36" x14ac:dyDescent="0.35">
      <c r="B30" s="20" t="s">
        <v>124</v>
      </c>
      <c r="C30" s="18"/>
      <c r="D30" s="18"/>
      <c r="E30" s="18"/>
      <c r="H30" s="20" t="s">
        <v>124</v>
      </c>
      <c r="I30" s="18"/>
      <c r="J30" s="18"/>
      <c r="K30" s="18"/>
      <c r="N30" s="20" t="s">
        <v>124</v>
      </c>
      <c r="O30" s="18"/>
      <c r="P30" s="18"/>
      <c r="Q30" s="18"/>
    </row>
    <row r="31" spans="1:36" x14ac:dyDescent="0.35">
      <c r="B31" s="21"/>
      <c r="C31" s="18"/>
      <c r="D31" s="18"/>
      <c r="E31" s="18"/>
      <c r="H31" s="21"/>
      <c r="I31" s="18"/>
      <c r="J31" s="18"/>
      <c r="K31" s="18"/>
      <c r="N31" s="21"/>
      <c r="O31" s="18"/>
      <c r="P31" s="18"/>
      <c r="Q31" s="18"/>
    </row>
    <row r="32" spans="1:36" x14ac:dyDescent="0.35">
      <c r="B32" s="20" t="s">
        <v>125</v>
      </c>
      <c r="C32" s="18"/>
      <c r="D32" s="18"/>
      <c r="E32" s="18"/>
      <c r="H32" s="20" t="s">
        <v>125</v>
      </c>
      <c r="I32" s="18"/>
      <c r="J32" s="18"/>
      <c r="K32" s="18"/>
      <c r="N32" s="20" t="s">
        <v>125</v>
      </c>
      <c r="O32" s="18"/>
      <c r="P32" s="18"/>
      <c r="Q32" s="18"/>
    </row>
    <row r="33" spans="1:17" x14ac:dyDescent="0.35">
      <c r="B33" s="22" t="s">
        <v>126</v>
      </c>
      <c r="C33" s="18"/>
      <c r="D33" s="18"/>
      <c r="E33" s="18"/>
      <c r="H33" s="22" t="s">
        <v>127</v>
      </c>
      <c r="I33" s="18"/>
      <c r="J33" s="18"/>
      <c r="K33" s="18"/>
      <c r="N33" s="22" t="s">
        <v>128</v>
      </c>
      <c r="O33" s="18"/>
      <c r="P33" s="18"/>
      <c r="Q33" s="18"/>
    </row>
    <row r="34" spans="1:17" ht="15" thickBot="1" x14ac:dyDescent="0.4">
      <c r="B34" s="23"/>
      <c r="C34" s="18"/>
      <c r="D34" s="18"/>
      <c r="E34" s="18"/>
      <c r="H34" s="23"/>
      <c r="I34" s="18"/>
      <c r="J34" s="18"/>
      <c r="K34" s="18"/>
      <c r="N34" s="23"/>
      <c r="O34" s="18"/>
      <c r="P34" s="18"/>
      <c r="Q34" s="18"/>
    </row>
    <row r="35" spans="1:17" ht="15" thickBot="1" x14ac:dyDescent="0.4">
      <c r="A35" s="24" t="s">
        <v>5</v>
      </c>
      <c r="B35" s="25" t="s">
        <v>137</v>
      </c>
      <c r="C35" s="26" t="s">
        <v>130</v>
      </c>
      <c r="E35" s="18"/>
      <c r="G35" s="24" t="s">
        <v>5</v>
      </c>
      <c r="H35" s="27" t="s">
        <v>137</v>
      </c>
      <c r="I35" s="26" t="s">
        <v>130</v>
      </c>
      <c r="K35" s="18"/>
      <c r="M35" s="24" t="s">
        <v>5</v>
      </c>
      <c r="N35" s="27" t="s">
        <v>137</v>
      </c>
      <c r="O35" s="26" t="s">
        <v>130</v>
      </c>
      <c r="Q35" s="18"/>
    </row>
    <row r="36" spans="1:17" ht="15" thickBot="1" x14ac:dyDescent="0.4">
      <c r="A36" s="28" t="s">
        <v>13</v>
      </c>
      <c r="B36" s="29">
        <v>0.1</v>
      </c>
      <c r="C36" s="30">
        <v>1</v>
      </c>
      <c r="E36" s="18"/>
      <c r="G36" s="28" t="s">
        <v>13</v>
      </c>
      <c r="H36" s="29">
        <v>5.55</v>
      </c>
      <c r="I36" s="30">
        <v>1</v>
      </c>
      <c r="K36" s="18"/>
      <c r="M36" s="28" t="s">
        <v>13</v>
      </c>
      <c r="N36" s="29">
        <v>9.65</v>
      </c>
      <c r="O36" s="30">
        <v>1</v>
      </c>
      <c r="Q36" s="18"/>
    </row>
    <row r="37" spans="1:17" ht="15" thickBot="1" x14ac:dyDescent="0.4">
      <c r="A37" s="28" t="s">
        <v>24</v>
      </c>
      <c r="B37" s="29">
        <v>0.1</v>
      </c>
      <c r="C37" s="30">
        <v>2</v>
      </c>
      <c r="E37" s="18"/>
      <c r="G37" s="28" t="s">
        <v>24</v>
      </c>
      <c r="H37" s="29">
        <v>1.9</v>
      </c>
      <c r="I37" s="30">
        <v>2</v>
      </c>
      <c r="K37" s="18"/>
      <c r="M37" s="28" t="s">
        <v>24</v>
      </c>
      <c r="N37" s="29">
        <v>10.7</v>
      </c>
      <c r="O37" s="30">
        <v>2</v>
      </c>
      <c r="Q37" s="18"/>
    </row>
    <row r="38" spans="1:17" ht="15" thickBot="1" x14ac:dyDescent="0.4">
      <c r="A38" s="31" t="s">
        <v>35</v>
      </c>
      <c r="B38" s="32">
        <v>0.3</v>
      </c>
      <c r="C38" s="33">
        <v>3</v>
      </c>
      <c r="E38" s="18"/>
      <c r="G38" s="31" t="s">
        <v>35</v>
      </c>
      <c r="H38" s="32">
        <v>4.25</v>
      </c>
      <c r="I38" s="33">
        <v>3</v>
      </c>
      <c r="K38" s="18"/>
      <c r="M38" s="31" t="s">
        <v>35</v>
      </c>
      <c r="N38" s="32">
        <v>11.5</v>
      </c>
      <c r="O38" s="33">
        <v>3</v>
      </c>
      <c r="Q38" s="18"/>
    </row>
    <row r="39" spans="1:17" ht="15" customHeight="1" thickBot="1" x14ac:dyDescent="0.4">
      <c r="B39" s="23"/>
      <c r="C39" s="18"/>
      <c r="D39" s="18"/>
      <c r="E39" s="18"/>
      <c r="H39" s="23"/>
      <c r="I39" s="18"/>
      <c r="J39" s="18"/>
      <c r="K39" s="18"/>
      <c r="N39" s="23"/>
      <c r="O39" s="18"/>
      <c r="P39" s="18"/>
      <c r="Q39" s="18"/>
    </row>
    <row r="40" spans="1:17" ht="15" customHeight="1" x14ac:dyDescent="0.35">
      <c r="A40" s="34" t="s">
        <v>132</v>
      </c>
      <c r="B40" s="35"/>
      <c r="C40" s="35"/>
      <c r="D40" s="36"/>
      <c r="G40" s="34" t="s">
        <v>132</v>
      </c>
      <c r="H40" s="35"/>
      <c r="I40" s="35"/>
      <c r="J40" s="36"/>
      <c r="M40" s="34" t="s">
        <v>132</v>
      </c>
      <c r="N40" s="35"/>
      <c r="O40" s="35"/>
      <c r="P40" s="36"/>
    </row>
    <row r="41" spans="1:17" ht="15.75" customHeight="1" x14ac:dyDescent="0.35">
      <c r="A41" s="37" t="s">
        <v>133</v>
      </c>
      <c r="B41" s="38"/>
      <c r="C41" s="38"/>
      <c r="D41" s="39"/>
      <c r="G41" s="37" t="s">
        <v>133</v>
      </c>
      <c r="H41" s="38"/>
      <c r="I41" s="38"/>
      <c r="J41" s="39"/>
      <c r="M41" s="37" t="s">
        <v>133</v>
      </c>
      <c r="N41" s="38"/>
      <c r="O41" s="38"/>
      <c r="P41" s="39"/>
    </row>
    <row r="42" spans="1:17" ht="15" thickBot="1" x14ac:dyDescent="0.4">
      <c r="A42" s="40" t="s">
        <v>138</v>
      </c>
      <c r="B42" s="41"/>
      <c r="C42" s="41"/>
      <c r="D42" s="42"/>
      <c r="G42" s="40" t="s">
        <v>138</v>
      </c>
      <c r="H42" s="41"/>
      <c r="I42" s="41"/>
      <c r="J42" s="42"/>
      <c r="M42" s="40" t="s">
        <v>138</v>
      </c>
      <c r="N42" s="41"/>
      <c r="O42" s="41"/>
      <c r="P42" s="42"/>
    </row>
    <row r="43" spans="1:17" ht="15" thickBot="1" x14ac:dyDescent="0.4">
      <c r="A43" s="43" t="s">
        <v>135</v>
      </c>
      <c r="B43" s="44">
        <v>1</v>
      </c>
      <c r="C43" s="44">
        <v>2</v>
      </c>
      <c r="D43" s="45">
        <v>3</v>
      </c>
      <c r="G43" s="43" t="s">
        <v>135</v>
      </c>
      <c r="H43" s="44">
        <v>1</v>
      </c>
      <c r="I43" s="44">
        <v>2</v>
      </c>
      <c r="J43" s="45">
        <v>3</v>
      </c>
      <c r="M43" s="43" t="s">
        <v>135</v>
      </c>
      <c r="N43" s="44">
        <v>1</v>
      </c>
      <c r="O43" s="44">
        <v>2</v>
      </c>
      <c r="P43" s="45">
        <v>3</v>
      </c>
    </row>
    <row r="44" spans="1:17" ht="15" thickBot="1" x14ac:dyDescent="0.4">
      <c r="A44" s="28">
        <v>1</v>
      </c>
      <c r="B44" s="29"/>
      <c r="C44" s="29">
        <v>1</v>
      </c>
      <c r="D44" s="30">
        <v>0.22889999999999999</v>
      </c>
      <c r="G44" s="28">
        <v>1</v>
      </c>
      <c r="H44" s="29"/>
      <c r="I44" s="29">
        <v>5.1499999999999997E-2</v>
      </c>
      <c r="J44" s="30">
        <v>0.6583</v>
      </c>
      <c r="M44" s="28">
        <v>1</v>
      </c>
      <c r="N44" s="29"/>
      <c r="O44" s="29">
        <v>0.8196</v>
      </c>
      <c r="P44" s="30">
        <v>0.54479999999999995</v>
      </c>
    </row>
    <row r="45" spans="1:17" ht="15" thickBot="1" x14ac:dyDescent="0.4">
      <c r="A45" s="28">
        <v>2</v>
      </c>
      <c r="B45" s="29">
        <v>1</v>
      </c>
      <c r="C45" s="29"/>
      <c r="D45" s="30">
        <v>0.22889999999999999</v>
      </c>
      <c r="G45" s="28">
        <v>2</v>
      </c>
      <c r="H45" s="47">
        <v>5.1499999999999997E-2</v>
      </c>
      <c r="I45" s="29"/>
      <c r="J45" s="30">
        <v>0.2681</v>
      </c>
      <c r="M45" s="28">
        <v>2</v>
      </c>
      <c r="N45" s="29">
        <v>0.8196</v>
      </c>
      <c r="O45" s="29"/>
      <c r="P45" s="30">
        <v>0.89059999999999995</v>
      </c>
    </row>
    <row r="46" spans="1:17" ht="15" thickBot="1" x14ac:dyDescent="0.4">
      <c r="A46" s="31">
        <v>3</v>
      </c>
      <c r="B46" s="32">
        <v>0.22889999999999999</v>
      </c>
      <c r="C46" s="32">
        <v>0.22889999999999999</v>
      </c>
      <c r="D46" s="33"/>
      <c r="G46" s="31">
        <v>3</v>
      </c>
      <c r="H46" s="32">
        <v>0.6583</v>
      </c>
      <c r="I46" s="32">
        <v>0.2681</v>
      </c>
      <c r="J46" s="33"/>
      <c r="M46" s="31">
        <v>3</v>
      </c>
      <c r="N46" s="32">
        <v>0.54479999999999995</v>
      </c>
      <c r="O46" s="32">
        <v>0.89059999999999995</v>
      </c>
      <c r="P46" s="33"/>
    </row>
    <row r="66" ht="15" customHeight="1" x14ac:dyDescent="0.35"/>
    <row r="67" ht="15" customHeight="1" x14ac:dyDescent="0.35"/>
    <row r="68" ht="15.75" customHeight="1" x14ac:dyDescent="0.35"/>
  </sheetData>
  <pageMargins left="0.7" right="0.7" top="0.75" bottom="0.75" header="0.3" footer="0.3"/>
  <pageSetup scale="88" orientation="portrait" horizontalDpi="1200" verticalDpi="1200" r:id="rId1"/>
  <colBreaks count="3" manualBreakCount="3">
    <brk id="5" max="1048575" man="1"/>
    <brk id="11" max="49" man="1"/>
    <brk id="17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ER scoring</vt:lpstr>
      <vt:lpstr>PR scoring</vt:lpstr>
      <vt:lpstr>IHC SAS</vt:lpstr>
      <vt:lpstr>SAS output and graphs</vt:lpstr>
      <vt:lpstr>'PR scoring'!Print_Area</vt:lpstr>
      <vt:lpstr>'SAS output and graphs'!Print_Area</vt:lpstr>
      <vt:lpstr>'ER scoring'!Print_Titles</vt:lpstr>
      <vt:lpstr>'IHC SAS'!Print_Titles</vt:lpstr>
    </vt:vector>
  </TitlesOfParts>
  <Company>NIEHS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 5 IHC data</dc:title>
  <dc:subject>Stanko JP_ToxPath_2016</dc:subject>
  <dc:creator>Stanko, Jason (NIH/NIEHS) [E]</dc:creator>
  <cp:keywords>Figures</cp:keywords>
  <cp:lastModifiedBy>Xiaohua Gao</cp:lastModifiedBy>
  <cp:lastPrinted>2016-09-20T19:58:07Z</cp:lastPrinted>
  <dcterms:created xsi:type="dcterms:W3CDTF">2016-06-29T14:38:00Z</dcterms:created>
  <dcterms:modified xsi:type="dcterms:W3CDTF">2016-09-20T20:01:15Z</dcterms:modified>
  <cp:category>Data</cp:category>
</cp:coreProperties>
</file>