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226"/>
  <workbookPr showInkAnnotation="0"/>
  <mc:AlternateContent xmlns:mc="http://schemas.openxmlformats.org/markup-compatibility/2006">
    <mc:Choice Requires="x15">
      <x15ac:absPath xmlns:x15ac="http://schemas.microsoft.com/office/spreadsheetml/2010/11/ac" url="C:\Users\jberke\Desktop\cebs_bin_files_2018-05-09\"/>
    </mc:Choice>
  </mc:AlternateContent>
  <xr:revisionPtr revIDLastSave="0" documentId="13_ncr:1_{BC2609DF-EA9A-4081-BDC3-4C19AFCA9FA2}" xr6:coauthVersionLast="32" xr6:coauthVersionMax="32" xr10:uidLastSave="{00000000-0000-0000-0000-000000000000}"/>
  <bookViews>
    <workbookView xWindow="0" yWindow="0" windowWidth="23040" windowHeight="8670" xr2:uid="{00000000-000D-0000-FFFF-FFFF00000000}"/>
  </bookViews>
  <sheets>
    <sheet name="B - Sorted by CAS" sheetId="4" r:id="rId1"/>
  </sheets>
  <definedNames>
    <definedName name="_xlnm._FilterDatabase" localSheetId="0" hidden="1">'B - Sorted by CAS'!$F$1:$P$1233</definedName>
  </definedNames>
  <calcPr calcId="179017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84" i="4" l="1"/>
  <c r="M1184" i="4"/>
  <c r="M120" i="4"/>
  <c r="M509" i="4"/>
  <c r="M551" i="4"/>
  <c r="M480" i="4"/>
  <c r="M1054" i="4"/>
  <c r="M351" i="4"/>
  <c r="M736" i="4"/>
  <c r="M35" i="4"/>
  <c r="M539" i="4"/>
  <c r="M246" i="4"/>
  <c r="M903" i="4"/>
  <c r="M535" i="4"/>
  <c r="M489" i="4"/>
  <c r="M643" i="4"/>
  <c r="M1200" i="4"/>
</calcChain>
</file>

<file path=xl/sharedStrings.xml><?xml version="1.0" encoding="utf-8"?>
<sst xmlns="http://schemas.openxmlformats.org/spreadsheetml/2006/main" count="15249" uniqueCount="9305">
  <si>
    <t>Tox21 ID</t>
  </si>
  <si>
    <t>NTP CID</t>
  </si>
  <si>
    <t>Supplier</t>
  </si>
  <si>
    <t>LotNumber</t>
  </si>
  <si>
    <t>CoA Purity</t>
  </si>
  <si>
    <t>HIPS Purity (Result)</t>
  </si>
  <si>
    <t>ID Confirmed (Y or N)</t>
  </si>
  <si>
    <t>Analysis Method</t>
  </si>
  <si>
    <t>1-page report file name</t>
  </si>
  <si>
    <t>Tox21_201233</t>
  </si>
  <si>
    <t>1-Naphthylamine</t>
  </si>
  <si>
    <t>134-32-7</t>
  </si>
  <si>
    <t>Sigma-Aldrich</t>
  </si>
  <si>
    <t>1420454</t>
  </si>
  <si>
    <t>Y</t>
  </si>
  <si>
    <t>N</t>
  </si>
  <si>
    <t>GC/MS</t>
  </si>
  <si>
    <t>134-32-7_1420454_HIPS.pdf</t>
  </si>
  <si>
    <t>Tox21_201234</t>
  </si>
  <si>
    <t>Benomyl</t>
  </si>
  <si>
    <t>17804-35-2</t>
  </si>
  <si>
    <t>08714PB</t>
  </si>
  <si>
    <t>~99.7</t>
  </si>
  <si>
    <t>17804-35-2_08714PB_HIPS.pdf</t>
  </si>
  <si>
    <t>Tox21_201235</t>
  </si>
  <si>
    <t>Dimethyl glutarate</t>
  </si>
  <si>
    <t>1119-40-0</t>
  </si>
  <si>
    <t xml:space="preserve">358841/1 </t>
  </si>
  <si>
    <t>Tox21_201236</t>
  </si>
  <si>
    <t>Dazomet</t>
  </si>
  <si>
    <t>533-74-4</t>
  </si>
  <si>
    <t xml:space="preserve">0203X </t>
  </si>
  <si>
    <t>Tox21_201237</t>
  </si>
  <si>
    <t>Butyl(2,4-dichlorophenoxy) acetate</t>
  </si>
  <si>
    <t>94-80-4</t>
  </si>
  <si>
    <t>2267X</t>
  </si>
  <si>
    <t>94-80-4_2267X_HIPS.pdf</t>
  </si>
  <si>
    <t>Tox21_201238</t>
  </si>
  <si>
    <t>m-Nitrobenzoic acid</t>
  </si>
  <si>
    <t>121-92-6</t>
  </si>
  <si>
    <t>Unknown</t>
  </si>
  <si>
    <t xml:space="preserve">0330AH </t>
  </si>
  <si>
    <t>No CoA</t>
  </si>
  <si>
    <t>LC/MS</t>
  </si>
  <si>
    <t>Tox21_201239</t>
  </si>
  <si>
    <t>Salicylazosulfapyridine</t>
  </si>
  <si>
    <t>599-79-1</t>
  </si>
  <si>
    <t xml:space="preserve">035K0968 </t>
  </si>
  <si>
    <t>Tox21_201240</t>
  </si>
  <si>
    <t>benzylacetone</t>
  </si>
  <si>
    <t>2550-26-7</t>
  </si>
  <si>
    <t>09111EH</t>
  </si>
  <si>
    <t>2550-26-7_09111EH_HIPS.pdf</t>
  </si>
  <si>
    <t>Tox21_201241</t>
  </si>
  <si>
    <t>p-n-Nonylphenol</t>
  </si>
  <si>
    <t>104-40-5</t>
  </si>
  <si>
    <t>Supelco</t>
  </si>
  <si>
    <t>LB67691</t>
  </si>
  <si>
    <t>104-40-5_LB67691_HIPS.pdf</t>
  </si>
  <si>
    <t>Tox21_201242</t>
  </si>
  <si>
    <t>Butanal, 2-methyl-</t>
  </si>
  <si>
    <t>96-17-3</t>
  </si>
  <si>
    <t>01306BJ</t>
  </si>
  <si>
    <t>96-17-3_01306BJ_HIPS.pdf</t>
  </si>
  <si>
    <t>Tox21_201243</t>
  </si>
  <si>
    <t>Tamoxifen</t>
  </si>
  <si>
    <t>10540-29-1</t>
  </si>
  <si>
    <t>048K1239</t>
  </si>
  <si>
    <t>10540-29-1_048K1239_HIPS.pdf</t>
  </si>
  <si>
    <t>Tox21_201244</t>
  </si>
  <si>
    <t>Terbacil</t>
  </si>
  <si>
    <t>5902-51-2</t>
  </si>
  <si>
    <t>Chem Service, Inc.</t>
  </si>
  <si>
    <t>415-24B</t>
  </si>
  <si>
    <t>5902-51-2_415-24B_HIPS.pdf</t>
  </si>
  <si>
    <t>Tox21_201245</t>
  </si>
  <si>
    <t>2-Naphthalenesulfonic acid, 6-hydroxy-, monopotassium salt</t>
  </si>
  <si>
    <t>833-66-9</t>
  </si>
  <si>
    <t>USV4F</t>
  </si>
  <si>
    <t>833-66-9_USV4F_HIPS.pdf</t>
  </si>
  <si>
    <t>Tox21_201246</t>
  </si>
  <si>
    <t>L-Tryptophan</t>
  </si>
  <si>
    <t>73-22-3</t>
  </si>
  <si>
    <t>097K0119</t>
  </si>
  <si>
    <t>73-22-3_097K0119_HIPS.pdf</t>
  </si>
  <si>
    <t>Tox21_201247</t>
  </si>
  <si>
    <t>1-Heptanol</t>
  </si>
  <si>
    <t>111-70-6</t>
  </si>
  <si>
    <t>1366204</t>
  </si>
  <si>
    <t>111-70-6_1366204_HIPS.pdf</t>
  </si>
  <si>
    <t>Tox21_201248</t>
  </si>
  <si>
    <t>2,4-Diaminophenol dihydrochloride</t>
  </si>
  <si>
    <t>137-09-7</t>
  </si>
  <si>
    <t>06525MD</t>
  </si>
  <si>
    <t>137-09-7_06525MD_HIPS.pdf</t>
  </si>
  <si>
    <t>Tox21_201249</t>
  </si>
  <si>
    <t>Dimethyltin dichloride</t>
  </si>
  <si>
    <t>753-73-1</t>
  </si>
  <si>
    <t>00119JD</t>
  </si>
  <si>
    <t>753-73-1_00119JD_HIPS.pdf</t>
  </si>
  <si>
    <t>Tox21_201250</t>
  </si>
  <si>
    <t>3-Methoxypropylamine</t>
  </si>
  <si>
    <t>5332-73-0</t>
  </si>
  <si>
    <t>12722TD</t>
  </si>
  <si>
    <t>5332-73-0_12722TD_HIPS.pdf</t>
  </si>
  <si>
    <t>Tox21_201251</t>
  </si>
  <si>
    <t>Benzene, 1-chloro-2-methyl-</t>
  </si>
  <si>
    <t>95-49-8</t>
  </si>
  <si>
    <t>11512AD</t>
  </si>
  <si>
    <t>95-49-8_11512AD_HIPS.pdf</t>
  </si>
  <si>
    <t>Tox21_201252</t>
  </si>
  <si>
    <t>alpha-Cyclodextrin</t>
  </si>
  <si>
    <t>10016-20-3</t>
  </si>
  <si>
    <t>087K1343</t>
  </si>
  <si>
    <t>10016-20-3_087K1343_HIPS.pdf</t>
  </si>
  <si>
    <t>Tox21_201253</t>
  </si>
  <si>
    <t>beta-Butyrolactone</t>
  </si>
  <si>
    <t>3068-88-0</t>
  </si>
  <si>
    <t xml:space="preserve">08806AC </t>
  </si>
  <si>
    <t>Tox21_201254</t>
  </si>
  <si>
    <t>Tris(2-chloroethyl) phosphate</t>
  </si>
  <si>
    <t>115-96-8</t>
  </si>
  <si>
    <t>07430JR</t>
  </si>
  <si>
    <t xml:space="preserve">GC/MS </t>
  </si>
  <si>
    <t>115-96-8_07430JR_HIPS.pdf</t>
  </si>
  <si>
    <t>Tox21_201255</t>
  </si>
  <si>
    <t>N-Nitrosodiethylamine</t>
  </si>
  <si>
    <t>55-18-5</t>
  </si>
  <si>
    <t>1099224</t>
  </si>
  <si>
    <t>55-18-5_1099224_HIPS.pdf</t>
  </si>
  <si>
    <t>Tox21_201256</t>
  </si>
  <si>
    <t>o-Toluidine</t>
  </si>
  <si>
    <t>95-53-4</t>
  </si>
  <si>
    <t xml:space="preserve">04204PC </t>
  </si>
  <si>
    <t>Tox21_201257</t>
  </si>
  <si>
    <t>Isoamyl acetate</t>
  </si>
  <si>
    <t>123-92-2</t>
  </si>
  <si>
    <t>Aldrich Chemical Co.</t>
  </si>
  <si>
    <t xml:space="preserve">05838LN </t>
  </si>
  <si>
    <t>Tox21_201258</t>
  </si>
  <si>
    <t>p-Nitrobenzoic acid</t>
  </si>
  <si>
    <t>62-23-7</t>
  </si>
  <si>
    <t>1109858</t>
  </si>
  <si>
    <t>62-23-7_1109858_HIPS.pdf</t>
  </si>
  <si>
    <t>Tox21_201259</t>
  </si>
  <si>
    <t>N,N-Dimethylformamide</t>
  </si>
  <si>
    <t>68-12-2</t>
  </si>
  <si>
    <t>99096EJ</t>
  </si>
  <si>
    <t>68-12-2_99096EJ_HIPS.pdf</t>
  </si>
  <si>
    <t>Tox21_201260</t>
  </si>
  <si>
    <t>p,p'-DDE (p,p'-Dichlorodiphenyldichloroethylene)</t>
  </si>
  <si>
    <t>72-55-9</t>
  </si>
  <si>
    <t>Acros Organics</t>
  </si>
  <si>
    <t>A016284201</t>
  </si>
  <si>
    <t>72-55-9_A016284201_HIPS.pdf</t>
  </si>
  <si>
    <t>Tox21_201261</t>
  </si>
  <si>
    <t>Phenylephrine hydrochloride</t>
  </si>
  <si>
    <t>61-76-7</t>
  </si>
  <si>
    <t>A0262067</t>
  </si>
  <si>
    <t>61-76-7_A0262067_HIPS.pdf</t>
  </si>
  <si>
    <t>Tox21_201262</t>
  </si>
  <si>
    <t>17 alpha-Estradiol</t>
  </si>
  <si>
    <t>57-91-0</t>
  </si>
  <si>
    <t>038K4096</t>
  </si>
  <si>
    <t>57-91-0_038K4096_HIPS.pdf</t>
  </si>
  <si>
    <t>Tox21_201263</t>
  </si>
  <si>
    <t>p-Chlorophenyl-p-chlorobenzene sulfonate</t>
  </si>
  <si>
    <t>80-33-1</t>
  </si>
  <si>
    <t>Chem Service Inc</t>
  </si>
  <si>
    <t>428-77B</t>
  </si>
  <si>
    <t>80-33-1_428-77B_HIPS.pdf</t>
  </si>
  <si>
    <t>Tox21_201264</t>
  </si>
  <si>
    <t>2-Nitro-a,a,a-trifluorotoluene</t>
  </si>
  <si>
    <t>384-22-5</t>
  </si>
  <si>
    <t>Chemos</t>
  </si>
  <si>
    <t>LB38055</t>
  </si>
  <si>
    <t>384-22-5_LB38055_HIPS.pdf</t>
  </si>
  <si>
    <t>Tox21_201265</t>
  </si>
  <si>
    <t>Benzenamine, 3-methyl-</t>
  </si>
  <si>
    <t>108-44-1</t>
  </si>
  <si>
    <t>17624JB</t>
  </si>
  <si>
    <t>108-44-1_17624JB_HIPS.pdf</t>
  </si>
  <si>
    <t>Tox21_201266</t>
  </si>
  <si>
    <t>Diacetone alcohol</t>
  </si>
  <si>
    <t>123-42-2</t>
  </si>
  <si>
    <t>06626MH</t>
  </si>
  <si>
    <t>123-42-2_06626MH_HIPS.pdf</t>
  </si>
  <si>
    <t>Tox21_201267</t>
  </si>
  <si>
    <t>Sodium diethyldithiocarbamate trihydrate</t>
  </si>
  <si>
    <t>20624-25-3</t>
  </si>
  <si>
    <t>1370428</t>
  </si>
  <si>
    <t>20624-25-3_1370428_HIPS.pdf</t>
  </si>
  <si>
    <t>Tox21_201268</t>
  </si>
  <si>
    <t>Hexanoyl chloride, 2-ethyl-</t>
  </si>
  <si>
    <t>760-67-8</t>
  </si>
  <si>
    <t>02425KE</t>
  </si>
  <si>
    <t>760-67-8_02425KE_HIPS.pdf</t>
  </si>
  <si>
    <t>Tox21_201269</t>
  </si>
  <si>
    <t>p-Bromodiphenyl ether</t>
  </si>
  <si>
    <t>101-55-3</t>
  </si>
  <si>
    <t>08626BH</t>
  </si>
  <si>
    <t>101-55-3_08626BH_HIPS.pdf</t>
  </si>
  <si>
    <t>Tox21_201270</t>
  </si>
  <si>
    <t>Triethylene glycol, diacetate</t>
  </si>
  <si>
    <t>111-21-7</t>
  </si>
  <si>
    <t>Alfa Aesar</t>
  </si>
  <si>
    <t>06731</t>
  </si>
  <si>
    <t>111-21-7_06731_HIPS.pdf</t>
  </si>
  <si>
    <t>Tox21_201271</t>
  </si>
  <si>
    <t>1,2,3,4-Butanetetracarboxylic acid (8CI) (9CI)</t>
  </si>
  <si>
    <t>1703-58-8</t>
  </si>
  <si>
    <t>27118KB</t>
  </si>
  <si>
    <t>1703-58-8_27118KB_HIPS.pdf</t>
  </si>
  <si>
    <t>Tox21_201272</t>
  </si>
  <si>
    <t>Isoproterenol hydrochloride</t>
  </si>
  <si>
    <t>51-30-9</t>
  </si>
  <si>
    <t xml:space="preserve">055K1021 </t>
  </si>
  <si>
    <t>&gt;99</t>
  </si>
  <si>
    <t>Tox21_201273</t>
  </si>
  <si>
    <t>2,4,6-Tribromophenol</t>
  </si>
  <si>
    <t>118-79-6</t>
  </si>
  <si>
    <t xml:space="preserve">04413CB </t>
  </si>
  <si>
    <t>Tox21_201274</t>
  </si>
  <si>
    <t>2,6-Dimethyl phenol</t>
  </si>
  <si>
    <t>576-26-1</t>
  </si>
  <si>
    <t xml:space="preserve">01116TA </t>
  </si>
  <si>
    <t>Tox21_201275</t>
  </si>
  <si>
    <t>2,5-Dimethyl phenol</t>
  </si>
  <si>
    <t>95-87-4</t>
  </si>
  <si>
    <t xml:space="preserve">04920HD </t>
  </si>
  <si>
    <t>Tox21_201276</t>
  </si>
  <si>
    <t>Captan</t>
  </si>
  <si>
    <t>133-06-2</t>
  </si>
  <si>
    <t>0098X</t>
  </si>
  <si>
    <t>133-06-2_0098X_HIPS.pdf</t>
  </si>
  <si>
    <t>Tox21_201277</t>
  </si>
  <si>
    <t>o-Toluidine hydrochloride</t>
  </si>
  <si>
    <t>636-21-5</t>
  </si>
  <si>
    <t xml:space="preserve">121915DD </t>
  </si>
  <si>
    <t>Tox21_201278</t>
  </si>
  <si>
    <t>Amitriptyline HCl</t>
  </si>
  <si>
    <t>549-18-8</t>
  </si>
  <si>
    <t>078K1868</t>
  </si>
  <si>
    <t>549-18-8_078K1868_HIPS.pdf</t>
  </si>
  <si>
    <t>Tox21_201279</t>
  </si>
  <si>
    <t>Octanoic acid</t>
  </si>
  <si>
    <t>124-07-2</t>
  </si>
  <si>
    <t>114K01561</t>
  </si>
  <si>
    <t>124-07-2_114K01561_HIPS.pdf</t>
  </si>
  <si>
    <t>Tox21_201280</t>
  </si>
  <si>
    <t>Butanamide, N-(2-methoxyphenyl)-3-oxo-</t>
  </si>
  <si>
    <t>92-15-9</t>
  </si>
  <si>
    <t>00910MD</t>
  </si>
  <si>
    <t>~ 99.6</t>
  </si>
  <si>
    <t>92-15-9_00910MD_HIPS.pdf</t>
  </si>
  <si>
    <t>Tox21_201281</t>
  </si>
  <si>
    <t>Linuron</t>
  </si>
  <si>
    <t>330-55-2</t>
  </si>
  <si>
    <t>5320X</t>
  </si>
  <si>
    <t>330-55-2_5320X_HIPS.pdf</t>
  </si>
  <si>
    <t>Tox21_201282</t>
  </si>
  <si>
    <t>Diphenamid</t>
  </si>
  <si>
    <t>957-51-7</t>
  </si>
  <si>
    <t>425-62B</t>
  </si>
  <si>
    <t>957-51-7_425-62B_HIPS.pdf</t>
  </si>
  <si>
    <t>Tox21_201283</t>
  </si>
  <si>
    <t>4-Chloro-o-toluidine hydrochloride</t>
  </si>
  <si>
    <t>3165-93-3</t>
  </si>
  <si>
    <t>FBN01</t>
  </si>
  <si>
    <t>3165-93-3_FBN01_HIPS.pdf</t>
  </si>
  <si>
    <t>Tox21_201284</t>
  </si>
  <si>
    <t>2-Butyne-1,4-diol</t>
  </si>
  <si>
    <t>110-65-6</t>
  </si>
  <si>
    <t>08316HE</t>
  </si>
  <si>
    <t>110-65-6_08316HE_HIPS.pdf</t>
  </si>
  <si>
    <t>Tox21_201285</t>
  </si>
  <si>
    <t>Methanone, (2,4-dihydroxyphenyl)phenyl-</t>
  </si>
  <si>
    <t>131-56-6</t>
  </si>
  <si>
    <t>00328CD</t>
  </si>
  <si>
    <t>131-56-6_00328CD_HIPS.pdf</t>
  </si>
  <si>
    <t>Tox21_201286</t>
  </si>
  <si>
    <t>(2E)-2-Hexenal</t>
  </si>
  <si>
    <t>6728-26-3</t>
  </si>
  <si>
    <t>01306HJ</t>
  </si>
  <si>
    <t>6728-26-3_01306HJ_HIPS.pdf</t>
  </si>
  <si>
    <t>Tox21_201287</t>
  </si>
  <si>
    <t>Ethanol, 2-(2-aminoethoxy)-</t>
  </si>
  <si>
    <t>929-06-6</t>
  </si>
  <si>
    <t>01227DH</t>
  </si>
  <si>
    <t>929-06-6_01227DH_HIPS.pdf</t>
  </si>
  <si>
    <t>Tox21_201288</t>
  </si>
  <si>
    <t>1,4-Dibromobenzene</t>
  </si>
  <si>
    <t>106-37-6</t>
  </si>
  <si>
    <t>05203JH</t>
  </si>
  <si>
    <t>106-37-6_05203JH_HIPS.pdf</t>
  </si>
  <si>
    <t>Tox21_201289</t>
  </si>
  <si>
    <t>Cyclohexylamine.HCl</t>
  </si>
  <si>
    <t>4998-76-9</t>
  </si>
  <si>
    <t>C3682B</t>
  </si>
  <si>
    <t>4998-76-9_C3682B_HIPS.pdf</t>
  </si>
  <si>
    <t>Tox21_201290</t>
  </si>
  <si>
    <t>Benzotrichloride</t>
  </si>
  <si>
    <t>98-07-7</t>
  </si>
  <si>
    <t>05019JH</t>
  </si>
  <si>
    <t>98-07-7_05019JH_HIPS.pdf</t>
  </si>
  <si>
    <t>Tox21_201291</t>
  </si>
  <si>
    <t>Ethynyl estradiol</t>
  </si>
  <si>
    <t>57-63-6</t>
  </si>
  <si>
    <t>045H0716</t>
  </si>
  <si>
    <t>57-63-6_045H0716_HIPS.pdf</t>
  </si>
  <si>
    <t>Tox21_201292</t>
  </si>
  <si>
    <t>3,3'-Dimethylbenzidine</t>
  </si>
  <si>
    <t>119-93-7</t>
  </si>
  <si>
    <t xml:space="preserve">035K2604 </t>
  </si>
  <si>
    <t>Tox21_201293</t>
  </si>
  <si>
    <t>4-Chloro-m-cresol</t>
  </si>
  <si>
    <t>59-50-7</t>
  </si>
  <si>
    <t>03003EC</t>
  </si>
  <si>
    <t>59-50-7_03003EC_HIPS.pdf</t>
  </si>
  <si>
    <t>Tox21_201294</t>
  </si>
  <si>
    <t>Ethylene thiourea (ETU)</t>
  </si>
  <si>
    <t>96-45-7</t>
  </si>
  <si>
    <t>03903KC</t>
  </si>
  <si>
    <t>96-45-7_03903KC_HIPS.pdf</t>
  </si>
  <si>
    <t>Tox21_201295</t>
  </si>
  <si>
    <t>3-((Methoxycarbonyl)amino)phenyl N-(3-methylphenyl)carbamate (Phenmedipham)</t>
  </si>
  <si>
    <t>13684-63-4</t>
  </si>
  <si>
    <t>9139X</t>
  </si>
  <si>
    <t>13684-63-4_9139X_HIPS.pdf</t>
  </si>
  <si>
    <t>Tox21_201296</t>
  </si>
  <si>
    <t>Tetrachlorodiphenylethane</t>
  </si>
  <si>
    <t>72-54-8</t>
  </si>
  <si>
    <t xml:space="preserve">13725HO </t>
  </si>
  <si>
    <t>Tox21_201297</t>
  </si>
  <si>
    <t>4-Cumylphenol</t>
  </si>
  <si>
    <t>599-64-4</t>
  </si>
  <si>
    <t>14820CH</t>
  </si>
  <si>
    <t>599-64-4_14820CH_HIPS.pdf</t>
  </si>
  <si>
    <t>Tox21_201298</t>
  </si>
  <si>
    <t>Picloram</t>
  </si>
  <si>
    <t>1918-02-1</t>
  </si>
  <si>
    <t>8065X</t>
  </si>
  <si>
    <t>1918-02-1_8065X_HIPS.pdf</t>
  </si>
  <si>
    <t>Tox21_201299</t>
  </si>
  <si>
    <t>97-65-4</t>
  </si>
  <si>
    <t>12306HH</t>
  </si>
  <si>
    <t>97-65-4_12306HH_HIPS.pdf</t>
  </si>
  <si>
    <t>Tox21_201300</t>
  </si>
  <si>
    <t>Lactofen</t>
  </si>
  <si>
    <t>77501-63-4</t>
  </si>
  <si>
    <t>8014X</t>
  </si>
  <si>
    <t>77501-63-4_8014X_HIPS.pdf</t>
  </si>
  <si>
    <t>Tox21_201301</t>
  </si>
  <si>
    <t>Tridecanedioic acid</t>
  </si>
  <si>
    <t>505-52-2</t>
  </si>
  <si>
    <t>03106JG</t>
  </si>
  <si>
    <t>505-52-2_03106JG_HIPS.pdf</t>
  </si>
  <si>
    <t>Tox21_201302</t>
  </si>
  <si>
    <t>3-Hydroxy-2,2-dimethylpropyl 3-hydroxy-2,2-dimethylpropionate</t>
  </si>
  <si>
    <t>1115-20-4</t>
  </si>
  <si>
    <t>TCI America</t>
  </si>
  <si>
    <t>OGE01</t>
  </si>
  <si>
    <t>1115-20-4_OGE01_HIPS.pdf</t>
  </si>
  <si>
    <t>Tox21_201303</t>
  </si>
  <si>
    <t>1-decanamine</t>
  </si>
  <si>
    <t>2016-57-1</t>
  </si>
  <si>
    <t>06520CJ</t>
  </si>
  <si>
    <t>2016-57-1_06520CJ_HIPS.pdf</t>
  </si>
  <si>
    <t>Tox21_201304</t>
  </si>
  <si>
    <t>dodecanenitrile</t>
  </si>
  <si>
    <t>2437-25-4</t>
  </si>
  <si>
    <t>S14378</t>
  </si>
  <si>
    <t>2437-25-4_S14378_HIPS.pdf</t>
  </si>
  <si>
    <t>Tox21_201305</t>
  </si>
  <si>
    <t>2-Butenoic acid, 2,3-dichloro-4-oxo-, (2Z)-</t>
  </si>
  <si>
    <t>87-56-9</t>
  </si>
  <si>
    <t>07620PH</t>
  </si>
  <si>
    <t>87-56-9_07620PH_HIPS.pdf</t>
  </si>
  <si>
    <t>Tox21_201306</t>
  </si>
  <si>
    <t>Linalyl acetate</t>
  </si>
  <si>
    <t>115-95-7</t>
  </si>
  <si>
    <t>S24364</t>
  </si>
  <si>
    <t>115-95-7_S24364_HIPS.pdf</t>
  </si>
  <si>
    <t>Tox21_201307</t>
  </si>
  <si>
    <t>Allyl isovalerate</t>
  </si>
  <si>
    <t>2835-39-4</t>
  </si>
  <si>
    <t>44696CJ</t>
  </si>
  <si>
    <t>2835-39-4_44696CJ_HIPS.pdf</t>
  </si>
  <si>
    <t>Tox21_201308</t>
  </si>
  <si>
    <t>Butanamide, N-(2-methylphenyl)-3-oxo-</t>
  </si>
  <si>
    <t>93-68-5</t>
  </si>
  <si>
    <t>J20T020</t>
  </si>
  <si>
    <t>93-68-5_J20T020_HIPS.pdf</t>
  </si>
  <si>
    <t>Tox21_201309</t>
  </si>
  <si>
    <t>Glycidol</t>
  </si>
  <si>
    <t>556-52-5</t>
  </si>
  <si>
    <t>91597MJ</t>
  </si>
  <si>
    <t>556-52-5_91597MJ_HIPS.pdf</t>
  </si>
  <si>
    <t>Tox21_201310</t>
  </si>
  <si>
    <t>2-Chloro-p-phenylenediamine sulfate</t>
  </si>
  <si>
    <t>61702-44-1</t>
  </si>
  <si>
    <t>405737/1</t>
  </si>
  <si>
    <t>61702-44-1_405737-1_HIPS.pdf</t>
  </si>
  <si>
    <t>Tox21_201311</t>
  </si>
  <si>
    <t>1,2,4-Trichlorobenzene</t>
  </si>
  <si>
    <t>120-82-1</t>
  </si>
  <si>
    <t xml:space="preserve">4117X </t>
  </si>
  <si>
    <t>Tox21_201312</t>
  </si>
  <si>
    <t>4-Nitroanthranilic acid</t>
  </si>
  <si>
    <t>619-17-0</t>
  </si>
  <si>
    <t>10601JB</t>
  </si>
  <si>
    <t>619-17-0_10601JB_HIPS.pdf</t>
  </si>
  <si>
    <t>Tox21_201313</t>
  </si>
  <si>
    <t>alpha,alpha-Dichlorotoluene</t>
  </si>
  <si>
    <t>98-87-3</t>
  </si>
  <si>
    <t xml:space="preserve">06417TB </t>
  </si>
  <si>
    <t>Tox21_201314</t>
  </si>
  <si>
    <t>4'-(Chloroacetyl)acetanilide</t>
  </si>
  <si>
    <t>140-49-8</t>
  </si>
  <si>
    <t>10012JC</t>
  </si>
  <si>
    <t>140-49-8_10012JC_HIPS.pdf</t>
  </si>
  <si>
    <t>Tox21_201315</t>
  </si>
  <si>
    <t>Ethyl-3-methyl-3-phenylglycidate</t>
  </si>
  <si>
    <t>77-83-8</t>
  </si>
  <si>
    <t xml:space="preserve">04325KD </t>
  </si>
  <si>
    <t>97.66 (isomers, 43.65:54.01)</t>
  </si>
  <si>
    <t>Tox21_201316</t>
  </si>
  <si>
    <t>2-Methylimidazole</t>
  </si>
  <si>
    <t>693-98-1</t>
  </si>
  <si>
    <t>13527LD</t>
  </si>
  <si>
    <t>693-98-1_13527LD_HIPS.pdf</t>
  </si>
  <si>
    <t>Tox21_201317</t>
  </si>
  <si>
    <t>2-(2-Butoxyethoxy)ethyl thiocyanate</t>
  </si>
  <si>
    <t>112-56-1</t>
  </si>
  <si>
    <t>432-92A</t>
  </si>
  <si>
    <t>112-56-1_432-92A_HIPS.pdf</t>
  </si>
  <si>
    <t>Tox21_201318</t>
  </si>
  <si>
    <t>99-62-7</t>
  </si>
  <si>
    <t>04714TE</t>
  </si>
  <si>
    <t>99-62-7_04714TE_HIPS.pdf</t>
  </si>
  <si>
    <t>Tox21_201319</t>
  </si>
  <si>
    <t>4-(2-Methyl-4-chlorophenoxy)butyric acid (MCPB)</t>
  </si>
  <si>
    <t>94-81-5</t>
  </si>
  <si>
    <t>7143X</t>
  </si>
  <si>
    <t>94-81-5_7143X_HIPS.pdf</t>
  </si>
  <si>
    <t>Tox21_201320</t>
  </si>
  <si>
    <t>Ethanol, 2-[2-(2-ethoxyethoxy)ethoxy]-</t>
  </si>
  <si>
    <t>112-50-5</t>
  </si>
  <si>
    <t>07219JE</t>
  </si>
  <si>
    <t>112-50-5_07219JE_HIPS.pdf</t>
  </si>
  <si>
    <t>Tox21_201321</t>
  </si>
  <si>
    <t>Tolytriazole</t>
  </si>
  <si>
    <t>29385-43-1</t>
  </si>
  <si>
    <t>GK01</t>
  </si>
  <si>
    <t>99.9 (isomers)</t>
  </si>
  <si>
    <t>100.00 (isomers, 31.41:68.59)</t>
  </si>
  <si>
    <t>29385-43-1_GK01_HIPS.pdf</t>
  </si>
  <si>
    <t>Tox21_201322</t>
  </si>
  <si>
    <t>2-Phenylethanol</t>
  </si>
  <si>
    <t>60-12-8</t>
  </si>
  <si>
    <t>108K0106</t>
  </si>
  <si>
    <t>60-12-8_108K0106_HIPS.pdf</t>
  </si>
  <si>
    <t>Tox21_201323</t>
  </si>
  <si>
    <t>1,4-diazabicyclo[2.2.2]octane</t>
  </si>
  <si>
    <t>280-57-9</t>
  </si>
  <si>
    <t>07609JJ</t>
  </si>
  <si>
    <t>280-57-9_07609JJ_HIPS.pdf</t>
  </si>
  <si>
    <t>Tox21_201324</t>
  </si>
  <si>
    <t>Tetrahydrofurfuryl alcohol</t>
  </si>
  <si>
    <t>97-99-4</t>
  </si>
  <si>
    <t>02817PC</t>
  </si>
  <si>
    <t>97-99-4_02817PC_HIPS.pdf</t>
  </si>
  <si>
    <t>Tox21_201325</t>
  </si>
  <si>
    <t>2H-3,1-Benzoxazine-2,4(1H)-dione</t>
  </si>
  <si>
    <t>118-48-9</t>
  </si>
  <si>
    <t>12520CJ</t>
  </si>
  <si>
    <t>~ 99.7</t>
  </si>
  <si>
    <t>118-48-9_12520CJ_HIPS.pdf</t>
  </si>
  <si>
    <t>Tox21_201326</t>
  </si>
  <si>
    <t>Sodium persulfate</t>
  </si>
  <si>
    <t>7775-27-1</t>
  </si>
  <si>
    <t>02722TE</t>
  </si>
  <si>
    <t>7775-27-1_02722TE_HIPS.pdf</t>
  </si>
  <si>
    <t>Tox21_201327</t>
  </si>
  <si>
    <t>2-Ethylhexyl-p-methoxycinnamate</t>
  </si>
  <si>
    <t>5466-77-3</t>
  </si>
  <si>
    <t>Acros Organics via Fisher Scientific</t>
  </si>
  <si>
    <t>A0246993</t>
  </si>
  <si>
    <t>5466-77-3_A0246993_HIPS.pdf</t>
  </si>
  <si>
    <t>Tox21_201328</t>
  </si>
  <si>
    <t>Phosphorodichloridic acid, ethyl ester</t>
  </si>
  <si>
    <t>1498-51-7</t>
  </si>
  <si>
    <t>15223ED</t>
  </si>
  <si>
    <t>1498-51-7_15223ED_HIPS.pdf</t>
  </si>
  <si>
    <t>Tox21_201329</t>
  </si>
  <si>
    <t>2-Chloromethylpyridine hydrochloride</t>
  </si>
  <si>
    <t>6959-47-3</t>
  </si>
  <si>
    <t>07812EC</t>
  </si>
  <si>
    <t>6959-47-3_07812EC_HIPS.pdf</t>
  </si>
  <si>
    <t>Tox21_201330</t>
  </si>
  <si>
    <t>m-Chloronitrobenzene</t>
  </si>
  <si>
    <t>121-73-3</t>
  </si>
  <si>
    <t xml:space="preserve">00513DU </t>
  </si>
  <si>
    <t>Tox21_201331</t>
  </si>
  <si>
    <t>Sulfanilamide</t>
  </si>
  <si>
    <t>63-74-1</t>
  </si>
  <si>
    <t xml:space="preserve">025K0038 </t>
  </si>
  <si>
    <t>Tox21_201332</t>
  </si>
  <si>
    <t>1,2-Dimethyl-4-nitrobenzene</t>
  </si>
  <si>
    <t>99-51-4</t>
  </si>
  <si>
    <t xml:space="preserve">01501PR </t>
  </si>
  <si>
    <t>Tox21_201333</t>
  </si>
  <si>
    <t>Hydroquinone dimethyl ether</t>
  </si>
  <si>
    <t>150-78-7</t>
  </si>
  <si>
    <t>04715LE</t>
  </si>
  <si>
    <t>150-78-7_04715LE_HIPS.pdf</t>
  </si>
  <si>
    <t>Tox21_201334</t>
  </si>
  <si>
    <t>Dimethylcarbamoyl chloride</t>
  </si>
  <si>
    <t>79-44-7</t>
  </si>
  <si>
    <t>1446666</t>
  </si>
  <si>
    <t>79-44-7_1446666_HIPS.pdf</t>
  </si>
  <si>
    <t>Tox21_201335</t>
  </si>
  <si>
    <t>1-hexanol</t>
  </si>
  <si>
    <t>111-27-3</t>
  </si>
  <si>
    <t>14723KI</t>
  </si>
  <si>
    <t>111-27-3_14723KI_HIPS.pdf</t>
  </si>
  <si>
    <t>Tox21_201336</t>
  </si>
  <si>
    <t>Ethoxyquin</t>
  </si>
  <si>
    <t>91-53-2</t>
  </si>
  <si>
    <t>SZE9005X</t>
  </si>
  <si>
    <t>91-53-2_SZE9005X_HIPS.pdf</t>
  </si>
  <si>
    <t>Tox21_201337</t>
  </si>
  <si>
    <t>Benzyl benzoate</t>
  </si>
  <si>
    <t>120-51-4</t>
  </si>
  <si>
    <t>108K1206</t>
  </si>
  <si>
    <t>120-51-4_108K1206_HIPS.pdf</t>
  </si>
  <si>
    <t>Tox21_201338</t>
  </si>
  <si>
    <t>Aldicarb sulfone</t>
  </si>
  <si>
    <t>1646-88-4</t>
  </si>
  <si>
    <t>7068X</t>
  </si>
  <si>
    <t>1646-88-4_7068X_HIPS.pdf</t>
  </si>
  <si>
    <t>Tox21_201339</t>
  </si>
  <si>
    <t>Pursuit</t>
  </si>
  <si>
    <t>81335-77-5</t>
  </si>
  <si>
    <t>410-88A</t>
  </si>
  <si>
    <t>81335-77-5_410-88A_HIPS.pdf</t>
  </si>
  <si>
    <t>Tox21_201340</t>
  </si>
  <si>
    <t>Benzothiazole, 2-(4-morpholinyldithio)-</t>
  </si>
  <si>
    <t>95-32-9</t>
  </si>
  <si>
    <t>OGM01</t>
  </si>
  <si>
    <t>95-32-9_OGM01_HIPS.pdf</t>
  </si>
  <si>
    <t>Tox21_201341</t>
  </si>
  <si>
    <t>Methimazole</t>
  </si>
  <si>
    <t>60-56-0</t>
  </si>
  <si>
    <t>046K0705</t>
  </si>
  <si>
    <t>60-56-0_046K0705_HIPS.pdf</t>
  </si>
  <si>
    <t>Tox21_201342</t>
  </si>
  <si>
    <t>Docusate sodium</t>
  </si>
  <si>
    <t>577-11-7</t>
  </si>
  <si>
    <t>1399756</t>
  </si>
  <si>
    <t>577-11-7_1399756_HIPS.pdf</t>
  </si>
  <si>
    <t>Tox21_201343</t>
  </si>
  <si>
    <t>2-pyridinecarbonitrile</t>
  </si>
  <si>
    <t>100-70-9</t>
  </si>
  <si>
    <t>13921AJ</t>
  </si>
  <si>
    <t>100-70-9_13921AJ_HIPS.pdf</t>
  </si>
  <si>
    <t>Tox21_201344</t>
  </si>
  <si>
    <t>Benzene, dodecyl-</t>
  </si>
  <si>
    <t>123-01-3</t>
  </si>
  <si>
    <t>04698KJ</t>
  </si>
  <si>
    <t>123-01-3_04698KJ_HIPS.pdf</t>
  </si>
  <si>
    <t>Tox21_201345</t>
  </si>
  <si>
    <t>1,3-Benzenedicarboxylic acid, dimethyl ester</t>
  </si>
  <si>
    <t>1459-93-4</t>
  </si>
  <si>
    <t>13919JA</t>
  </si>
  <si>
    <t>1459-93-4_13919JA_HIPS.pdf</t>
  </si>
  <si>
    <t>Tox21_201346</t>
  </si>
  <si>
    <t>2-hexanone, 5-methyl-</t>
  </si>
  <si>
    <t>110-12-3</t>
  </si>
  <si>
    <t>10117097</t>
  </si>
  <si>
    <t>110-12-3_10117097_HIPS.pdf</t>
  </si>
  <si>
    <t>Tox21_201347</t>
  </si>
  <si>
    <t>4,4'-Sulfonyldianiline (Dapsone)</t>
  </si>
  <si>
    <t>80-08-0</t>
  </si>
  <si>
    <t>01903TH</t>
  </si>
  <si>
    <t>80-08-0_01903TH_HIPS.pdf</t>
  </si>
  <si>
    <t>Tox21_201348</t>
  </si>
  <si>
    <t>Thiosemicarbazide</t>
  </si>
  <si>
    <t>79-19-6</t>
  </si>
  <si>
    <t>1167177</t>
  </si>
  <si>
    <t>79-19-6_1167177_HIPS.pdf</t>
  </si>
  <si>
    <t>Tox21_201349</t>
  </si>
  <si>
    <t>1,6-Hexamethylene diacrylate</t>
  </si>
  <si>
    <t>13048-33-4</t>
  </si>
  <si>
    <t xml:space="preserve">04220EC </t>
  </si>
  <si>
    <t>Tox21_201350</t>
  </si>
  <si>
    <t>Hexachlorophene</t>
  </si>
  <si>
    <t>70-30-4</t>
  </si>
  <si>
    <t>09709MY</t>
  </si>
  <si>
    <t>70-30-4_09709MY_HIPS.pdf</t>
  </si>
  <si>
    <t>Tox21_201351</t>
  </si>
  <si>
    <t>2-Amino-4-nitrophenol</t>
  </si>
  <si>
    <t>99-57-0</t>
  </si>
  <si>
    <t xml:space="preserve">01013HQ </t>
  </si>
  <si>
    <t>Tox21_201352</t>
  </si>
  <si>
    <t>Trifluralin</t>
  </si>
  <si>
    <t>1582-09-8</t>
  </si>
  <si>
    <t>340-116A</t>
  </si>
  <si>
    <t>1582-09-8_340-116A_HIPS.pdf</t>
  </si>
  <si>
    <t>Tox21_201353</t>
  </si>
  <si>
    <t>2-Pivalyl-1,3-indandione</t>
  </si>
  <si>
    <t>83-26-1</t>
  </si>
  <si>
    <t>2137X</t>
  </si>
  <si>
    <t>83-26-1_2137X_HIPS.pdf</t>
  </si>
  <si>
    <t>Tox21_201354</t>
  </si>
  <si>
    <t>Methacrylonitrile</t>
  </si>
  <si>
    <t>126-98-7</t>
  </si>
  <si>
    <t>02124BH</t>
  </si>
  <si>
    <t>126-98-7_02124BH_HIPS.pdf</t>
  </si>
  <si>
    <t>Tox21_201355</t>
  </si>
  <si>
    <t>Ethanone, 1-(1,2,3,4,5,6,7,8-octahydro-2,3,8,8-tetramethyl-2-naphthalenyl)-</t>
  </si>
  <si>
    <t>54464-57-2</t>
  </si>
  <si>
    <t>Toronto Research Chemicals</t>
  </si>
  <si>
    <t>15-SSR-21-1</t>
  </si>
  <si>
    <t>54464-57-2_15-SSR-21-1_HIPS.pdf</t>
  </si>
  <si>
    <t>Tox21_201356</t>
  </si>
  <si>
    <t>Dicamba</t>
  </si>
  <si>
    <t>1918-00-9</t>
  </si>
  <si>
    <t>5034X</t>
  </si>
  <si>
    <t>1918-00-9_5034X_HIPS.pdf</t>
  </si>
  <si>
    <t>Tox21_201357</t>
  </si>
  <si>
    <t>Amitraz</t>
  </si>
  <si>
    <t>33089-61-1</t>
  </si>
  <si>
    <t>8112X</t>
  </si>
  <si>
    <t>33089-61-1_8112X_HIPS.pdf</t>
  </si>
  <si>
    <t>Tox21_201358</t>
  </si>
  <si>
    <t>o-Anisidine hydrochloride</t>
  </si>
  <si>
    <t>134-29-2</t>
  </si>
  <si>
    <t>FIH01</t>
  </si>
  <si>
    <t>134-29-2_FIH01_HIPS.pdf</t>
  </si>
  <si>
    <t>Tox21_201359</t>
  </si>
  <si>
    <t>Ciprofibrate</t>
  </si>
  <si>
    <t>52214-84-3</t>
  </si>
  <si>
    <t>079K4187</t>
  </si>
  <si>
    <t>52214-84-3_079K4187_HIPS.pdf</t>
  </si>
  <si>
    <t>Tox21_201360</t>
  </si>
  <si>
    <t>Cyclohexanamine, N,N-dimethyl-</t>
  </si>
  <si>
    <t>98-94-2</t>
  </si>
  <si>
    <t>1325539</t>
  </si>
  <si>
    <t>98-94-2_1325539_HIPS.pdf</t>
  </si>
  <si>
    <t>Tox21_201361</t>
  </si>
  <si>
    <t>1-butene, 3,4-dichloro-</t>
  </si>
  <si>
    <t>760-23-6</t>
  </si>
  <si>
    <t>02918HU</t>
  </si>
  <si>
    <t>760-23-6_02918HU_HIPS.pdf</t>
  </si>
  <si>
    <t>Tox21_201362</t>
  </si>
  <si>
    <t>propanedioic acid, diethyl ester</t>
  </si>
  <si>
    <t>105-53-3</t>
  </si>
  <si>
    <t>13111TE</t>
  </si>
  <si>
    <t>105-53-3_13111TE_HIPS.pdf</t>
  </si>
  <si>
    <t>Tox21_201363</t>
  </si>
  <si>
    <t>126-30-7</t>
  </si>
  <si>
    <t>07304DH</t>
  </si>
  <si>
    <t>126-30-7_07304DH_HIPS.pdf</t>
  </si>
  <si>
    <t>Tox21_201364</t>
  </si>
  <si>
    <t>3-Dimethylaminopropionitrile</t>
  </si>
  <si>
    <t>1738-25-6</t>
  </si>
  <si>
    <t>08324AH</t>
  </si>
  <si>
    <t>1738-25-6_08324AH_HIPS.pdf</t>
  </si>
  <si>
    <t>Tox21_201365</t>
  </si>
  <si>
    <t>Carbonothioic dihydrazide</t>
  </si>
  <si>
    <t>2231-57-4</t>
  </si>
  <si>
    <t>USLF004744</t>
  </si>
  <si>
    <t>2231-57-4_USLF004744_HIPS.pdf</t>
  </si>
  <si>
    <t>Tox21_201366</t>
  </si>
  <si>
    <t>Corticosterone</t>
  </si>
  <si>
    <t>50-22-6</t>
  </si>
  <si>
    <t>449731/1</t>
  </si>
  <si>
    <t>50-22-6_449731-1_HIPS.pdf</t>
  </si>
  <si>
    <t>Tox21_201367</t>
  </si>
  <si>
    <t>Isoniazid</t>
  </si>
  <si>
    <t>54-85-3</t>
  </si>
  <si>
    <t>Sigma</t>
  </si>
  <si>
    <t>128K1200</t>
  </si>
  <si>
    <t>54-85-3_128K1200_HIPS.pdf</t>
  </si>
  <si>
    <t>Tox21_201368</t>
  </si>
  <si>
    <t>Chloramben</t>
  </si>
  <si>
    <t>133-90-4</t>
  </si>
  <si>
    <t xml:space="preserve">3195X </t>
  </si>
  <si>
    <t>Tox21_201369</t>
  </si>
  <si>
    <t>Tris(2-ethylhexyl)phosphate</t>
  </si>
  <si>
    <t>78-42-2</t>
  </si>
  <si>
    <t>08914MU</t>
  </si>
  <si>
    <t>~99.6</t>
  </si>
  <si>
    <t>78-42-2_08914MU_HIPS.pdf</t>
  </si>
  <si>
    <t>Tox21_201370</t>
  </si>
  <si>
    <t>N,N-Dimethyl-p-toluidine</t>
  </si>
  <si>
    <t>99-97-8</t>
  </si>
  <si>
    <t xml:space="preserve">08708KB </t>
  </si>
  <si>
    <t>Tox21_201371</t>
  </si>
  <si>
    <t>Propofol</t>
  </si>
  <si>
    <t>2078-54-8</t>
  </si>
  <si>
    <t>Research Biochemicals Intl</t>
  </si>
  <si>
    <t xml:space="preserve">BTH-497B </t>
  </si>
  <si>
    <t>&gt; 99</t>
  </si>
  <si>
    <t>Tox21_201372</t>
  </si>
  <si>
    <t>o-sec-Butylphenol</t>
  </si>
  <si>
    <t>89-72-5</t>
  </si>
  <si>
    <t>08627LA</t>
  </si>
  <si>
    <t>89-72-5_08627LA_HIPS.pdf</t>
  </si>
  <si>
    <t>Tox21_201373</t>
  </si>
  <si>
    <t>1-Octanol</t>
  </si>
  <si>
    <t>111-87-5</t>
  </si>
  <si>
    <t>06796MJ</t>
  </si>
  <si>
    <t>111-87-5_06796MJ_HIPS.pdf</t>
  </si>
  <si>
    <t>Tox21_201374</t>
  </si>
  <si>
    <t>Resveratrol</t>
  </si>
  <si>
    <t>501-36-0</t>
  </si>
  <si>
    <t>ChromaDex</t>
  </si>
  <si>
    <t>18090-719</t>
  </si>
  <si>
    <t>501-36-0_18090-719_HIPS.pdf</t>
  </si>
  <si>
    <t>Tox21_201375</t>
  </si>
  <si>
    <t>Estrone</t>
  </si>
  <si>
    <t>53-16-7</t>
  </si>
  <si>
    <t>047K1094</t>
  </si>
  <si>
    <t>53-16-7_047K1094_HIPS.pdf</t>
  </si>
  <si>
    <t>Tox21_201376</t>
  </si>
  <si>
    <t>Metolachlor</t>
  </si>
  <si>
    <t>51218-45-2</t>
  </si>
  <si>
    <t>6116X</t>
  </si>
  <si>
    <t>51218-45-2_6116X_HIPS.pdf</t>
  </si>
  <si>
    <t>Tox21_201377</t>
  </si>
  <si>
    <t>Acetic acid, (2,4-dichlorophenoxy)-, sodium salt</t>
  </si>
  <si>
    <t>2702-72-9</t>
  </si>
  <si>
    <t>JI01</t>
  </si>
  <si>
    <t>2702-72-9_JI01_HIPS.pdf</t>
  </si>
  <si>
    <t>Tox21_201378</t>
  </si>
  <si>
    <t>Calcium lactate</t>
  </si>
  <si>
    <t>814-80-2</t>
  </si>
  <si>
    <t>Pfaltz &amp; Bauer, Inc.</t>
  </si>
  <si>
    <t>83062-3</t>
  </si>
  <si>
    <t>814-80-2_83062-3_HIPS.pdf</t>
  </si>
  <si>
    <t>Tox21_201379</t>
  </si>
  <si>
    <t>Benzene, 1-bromo-4-fluoro-</t>
  </si>
  <si>
    <t>460-00-4</t>
  </si>
  <si>
    <t>01127CO</t>
  </si>
  <si>
    <t>460-00-4_01127CO_HIPS.pdf</t>
  </si>
  <si>
    <t>Tox21_201380</t>
  </si>
  <si>
    <t>Benzene, 1,4-bis(1-methylethyl)-</t>
  </si>
  <si>
    <t>100-18-5</t>
  </si>
  <si>
    <t>20213KB</t>
  </si>
  <si>
    <t>100-18-5_20213KB_HIPS.pdf</t>
  </si>
  <si>
    <t>Tox21_201381</t>
  </si>
  <si>
    <t>110-93-0</t>
  </si>
  <si>
    <t>06723DU</t>
  </si>
  <si>
    <t>110-93-0_06723DU_HIPS.pdf</t>
  </si>
  <si>
    <t>Tox21_201382</t>
  </si>
  <si>
    <t>1-Dodecene</t>
  </si>
  <si>
    <t>112-41-4</t>
  </si>
  <si>
    <t>1271357</t>
  </si>
  <si>
    <t>112-41-4_1271357_HIPS.pdf</t>
  </si>
  <si>
    <t>Tox21_201383</t>
  </si>
  <si>
    <t>2-Hydroxy-4-octyloxybenzophenone</t>
  </si>
  <si>
    <t>1843-05-6</t>
  </si>
  <si>
    <t>06829AJ</t>
  </si>
  <si>
    <t>1843-05-6_06829AJ_HIPS.pdf</t>
  </si>
  <si>
    <t>Tox21_201384</t>
  </si>
  <si>
    <t>Ibuprofen</t>
  </si>
  <si>
    <t>15687-27-1</t>
  </si>
  <si>
    <t>026H1368</t>
  </si>
  <si>
    <t>15687-27-1_026H1368_HIPS.pdf</t>
  </si>
  <si>
    <t>Tox21_201385</t>
  </si>
  <si>
    <t>Rifampicin</t>
  </si>
  <si>
    <t>13292-46-1</t>
  </si>
  <si>
    <t>087K18753</t>
  </si>
  <si>
    <t>13292-46-1_087K18753_HIPS.pdf</t>
  </si>
  <si>
    <t>Tox21_201386</t>
  </si>
  <si>
    <t>Amiloride hydrochloride</t>
  </si>
  <si>
    <t>2016-88-8</t>
  </si>
  <si>
    <t>098K1354</t>
  </si>
  <si>
    <t>2016-88-8_098K1354_HIPS.pdf</t>
  </si>
  <si>
    <t>Tox21_201387</t>
  </si>
  <si>
    <t>n-Butyl acrylate</t>
  </si>
  <si>
    <t>141-32-2</t>
  </si>
  <si>
    <t xml:space="preserve">06805HO </t>
  </si>
  <si>
    <t>Tox21_201388</t>
  </si>
  <si>
    <t>1,3-Dimethyl-2-nitrobenzene</t>
  </si>
  <si>
    <t>81-20-9</t>
  </si>
  <si>
    <t xml:space="preserve">11515MS </t>
  </si>
  <si>
    <t>Tox21_201389</t>
  </si>
  <si>
    <t>4,4'-Methylenebis(N,N-dimethyl)benzenamine</t>
  </si>
  <si>
    <t>101-61-1</t>
  </si>
  <si>
    <t xml:space="preserve">02329DC </t>
  </si>
  <si>
    <t>Tox21_201390</t>
  </si>
  <si>
    <t>Chlorambucil</t>
  </si>
  <si>
    <t>305-03-3</t>
  </si>
  <si>
    <t xml:space="preserve">035K2514 </t>
  </si>
  <si>
    <t>Tox21_201391</t>
  </si>
  <si>
    <t>Chlorpropamide</t>
  </si>
  <si>
    <t>94-20-2</t>
  </si>
  <si>
    <t>031H0722</t>
  </si>
  <si>
    <t>94-20-2_031H0722_HIPS.pdf</t>
  </si>
  <si>
    <t>Tox21_201392</t>
  </si>
  <si>
    <t>2-Propanol, 1-propoxy-</t>
  </si>
  <si>
    <t>1569-01-3</t>
  </si>
  <si>
    <t>03616HJ</t>
  </si>
  <si>
    <t>1569-01-3_03616HJ_HIPS.pdf</t>
  </si>
  <si>
    <t>Tox21_201393</t>
  </si>
  <si>
    <t>Dideoxydidehydrothymidine</t>
  </si>
  <si>
    <t>3056-17-5</t>
  </si>
  <si>
    <t>069K4013</t>
  </si>
  <si>
    <t>3056-17-5_069K4013_HIPS.pdf</t>
  </si>
  <si>
    <t>Tox21_201394</t>
  </si>
  <si>
    <t>1,3,5-Triazine-2,4-diamine, 6-chloro-N,N'-bis(1-methylethyl)-</t>
  </si>
  <si>
    <t>139-40-2</t>
  </si>
  <si>
    <t>4110X</t>
  </si>
  <si>
    <t>139-40-2_4110X_HIPS.pdf</t>
  </si>
  <si>
    <t>Tox21_201395</t>
  </si>
  <si>
    <t>Fomesafen</t>
  </si>
  <si>
    <t>72178-02-0</t>
  </si>
  <si>
    <t>6017X</t>
  </si>
  <si>
    <t>72178-02-0_6017X_HIPS.pdf</t>
  </si>
  <si>
    <t>Tox21_201396</t>
  </si>
  <si>
    <t>Acetamide, N-(3-amino-4-methoxyphenyl)-</t>
  </si>
  <si>
    <t>6375-47-9</t>
  </si>
  <si>
    <t>GG01</t>
  </si>
  <si>
    <t>6375-47-9_GG01_HIPS.pdf</t>
  </si>
  <si>
    <t>Tox21_201397</t>
  </si>
  <si>
    <t>Sucrose</t>
  </si>
  <si>
    <t>57-50-1</t>
  </si>
  <si>
    <t>1364959</t>
  </si>
  <si>
    <t>57-50-1_1364959_HIPS.pdf</t>
  </si>
  <si>
    <t>Tox21_201398</t>
  </si>
  <si>
    <t>Cyclotetrasiloxane, octamethyl-</t>
  </si>
  <si>
    <t>556-67-2</t>
  </si>
  <si>
    <t>10502PC</t>
  </si>
  <si>
    <t>556-67-2_10502PC_HIPS.pdf</t>
  </si>
  <si>
    <t>Tox21_201399</t>
  </si>
  <si>
    <t>Benzene, 1,1'-[1,2-ethanediylbis(oxy)]bis-</t>
  </si>
  <si>
    <t>104-66-5</t>
  </si>
  <si>
    <t>10503DQ</t>
  </si>
  <si>
    <t>104-66-5_10503DQ_HIPS.pdf</t>
  </si>
  <si>
    <t>Tox21_201400</t>
  </si>
  <si>
    <t>4-Methylpyridine</t>
  </si>
  <si>
    <t>108-89-4</t>
  </si>
  <si>
    <t>02097MJ</t>
  </si>
  <si>
    <t>108-89-4_02097MJ_HIPS.pdf</t>
  </si>
  <si>
    <t>Tox21_201401</t>
  </si>
  <si>
    <t>Cyclohexanemethanamine, 5-amino-1,3,3-trimethyl-</t>
  </si>
  <si>
    <t>2855-13-2</t>
  </si>
  <si>
    <t>16928CE</t>
  </si>
  <si>
    <t>2855-13-2_16928CE_HIPS.pdf</t>
  </si>
  <si>
    <t>Tox21_201402</t>
  </si>
  <si>
    <t>1,2,5,6,9,10-Hexabromocyclododecane</t>
  </si>
  <si>
    <t>3194-55-6</t>
  </si>
  <si>
    <t>MKAA0776</t>
  </si>
  <si>
    <t>3194-55-6_MKAA0776_HIPS.pdf</t>
  </si>
  <si>
    <t>Tox21_201403</t>
  </si>
  <si>
    <t>Methyl linoleate</t>
  </si>
  <si>
    <t>112-63-0</t>
  </si>
  <si>
    <t>1419055</t>
  </si>
  <si>
    <t>112-63-0_1419055_HIPS.pdf</t>
  </si>
  <si>
    <t>Tox21_201404</t>
  </si>
  <si>
    <t>Chlorhexidine</t>
  </si>
  <si>
    <t>55-56-1</t>
  </si>
  <si>
    <t>10318BJ</t>
  </si>
  <si>
    <t>55-56-1_10318BJ_HIPS.pdf</t>
  </si>
  <si>
    <t>Tox21_201405</t>
  </si>
  <si>
    <t>Acetoacetanilide</t>
  </si>
  <si>
    <t>102-01-2</t>
  </si>
  <si>
    <t>15531JH</t>
  </si>
  <si>
    <t>102-01-2_15531JH_HIPS.pdf</t>
  </si>
  <si>
    <t>Tox21_201406</t>
  </si>
  <si>
    <t>2-Ethylhexanoic acid</t>
  </si>
  <si>
    <t>149-57-5</t>
  </si>
  <si>
    <t xml:space="preserve">15318TB </t>
  </si>
  <si>
    <t>Tox21_201407</t>
  </si>
  <si>
    <t>1-Nitronaphthalene</t>
  </si>
  <si>
    <t>86-57-7</t>
  </si>
  <si>
    <t xml:space="preserve">06213BO </t>
  </si>
  <si>
    <t>Tox21_201408</t>
  </si>
  <si>
    <t>p-Chlorotoluene</t>
  </si>
  <si>
    <t>106-43-4</t>
  </si>
  <si>
    <t>1201617</t>
  </si>
  <si>
    <t>106-43-4_1201617_HIPS.pdf</t>
  </si>
  <si>
    <t>Tox21_201409</t>
  </si>
  <si>
    <t>Diazinon</t>
  </si>
  <si>
    <t>333-41-5</t>
  </si>
  <si>
    <t>333-41-5_4110X_HIPS.pdf</t>
  </si>
  <si>
    <t>Tox21_201410</t>
  </si>
  <si>
    <t>o-Chlorophenol</t>
  </si>
  <si>
    <t>95-57-8</t>
  </si>
  <si>
    <t xml:space="preserve">08118BC </t>
  </si>
  <si>
    <t>Tox21_201411</t>
  </si>
  <si>
    <t>2,4-Diaminotoluene</t>
  </si>
  <si>
    <t>95-80-7</t>
  </si>
  <si>
    <t>1364547</t>
  </si>
  <si>
    <t>95-80-7_1364547_HIPS.pdf</t>
  </si>
  <si>
    <t>Tox21_201412</t>
  </si>
  <si>
    <t>4-(1,1-Dimethylethyl)-alpha-methyl-benzenepropanal</t>
  </si>
  <si>
    <t>80-54-6</t>
  </si>
  <si>
    <t>AGN01</t>
  </si>
  <si>
    <t>80-54-6_AGN01_HIPS.pdf</t>
  </si>
  <si>
    <t>Tox21_201413</t>
  </si>
  <si>
    <t>3,5-Dichloro(N-1,1-dimethyl-2-propynyl)benzamide</t>
  </si>
  <si>
    <t>23950-58-5</t>
  </si>
  <si>
    <t>7302X</t>
  </si>
  <si>
    <t>23950-58-5_7302X_HIPS.pdf</t>
  </si>
  <si>
    <t>Tox21_201414</t>
  </si>
  <si>
    <t>Ametryn</t>
  </si>
  <si>
    <t>834-12-8</t>
  </si>
  <si>
    <t>4166X</t>
  </si>
  <si>
    <t>834-12-8_4166X_HIPS.pdf</t>
  </si>
  <si>
    <t>Tox21_201415</t>
  </si>
  <si>
    <t>Octanal</t>
  </si>
  <si>
    <t>124-13-0</t>
  </si>
  <si>
    <t>06721CJ</t>
  </si>
  <si>
    <t>124-13-0_06721CJ_HIPS.pdf</t>
  </si>
  <si>
    <t>Tox21_201416</t>
  </si>
  <si>
    <t>n-Butylpyridinium chloride</t>
  </si>
  <si>
    <t>1124-64-7</t>
  </si>
  <si>
    <t>20100610</t>
  </si>
  <si>
    <t>1124-64-7_20100610_HIPS.pdf</t>
  </si>
  <si>
    <t>Tox21_201417</t>
  </si>
  <si>
    <t>Propanoic acid, 2-bromo-</t>
  </si>
  <si>
    <t>598-72-1</t>
  </si>
  <si>
    <t>04231TH</t>
  </si>
  <si>
    <t>598-72-1_04231TH_HIPS.pdf</t>
  </si>
  <si>
    <t>Tox21_201418</t>
  </si>
  <si>
    <t>2-tert-Butyl-5-methylphenol</t>
  </si>
  <si>
    <t>88-60-8</t>
  </si>
  <si>
    <t>19512DA</t>
  </si>
  <si>
    <t>88-60-8_19512DA_HIPS.pdf</t>
  </si>
  <si>
    <t>Tox21_201419</t>
  </si>
  <si>
    <t>Propane sultone</t>
  </si>
  <si>
    <t>1120-71-4</t>
  </si>
  <si>
    <t>08128TH</t>
  </si>
  <si>
    <t>1120-71-4_08128TH_HIPS.pdf</t>
  </si>
  <si>
    <t>Tox21_201420</t>
  </si>
  <si>
    <t>3-Pyridinecarboxylic acid</t>
  </si>
  <si>
    <t>59-67-6</t>
  </si>
  <si>
    <t>1292168</t>
  </si>
  <si>
    <t>59-67-6_1292168_HIPS.pdf</t>
  </si>
  <si>
    <t>Tox21_201421</t>
  </si>
  <si>
    <t>Bromoxynil</t>
  </si>
  <si>
    <t>1689-84-5</t>
  </si>
  <si>
    <t>50412TM</t>
  </si>
  <si>
    <t>1689-84-5_50412TM_HIPS.pdf</t>
  </si>
  <si>
    <t>Tox21_201422</t>
  </si>
  <si>
    <t>2-Butenedioic acid (2Z)-, bis(2-ethylhexyl) ester</t>
  </si>
  <si>
    <t>142-16-5</t>
  </si>
  <si>
    <t>101096-2</t>
  </si>
  <si>
    <t>Not Listed</t>
  </si>
  <si>
    <t>142-16-5_101096-2_HIPS.pdf</t>
  </si>
  <si>
    <t>Tox21_201423</t>
  </si>
  <si>
    <t>Retinol acetate</t>
  </si>
  <si>
    <t>127-47-9</t>
  </si>
  <si>
    <t>LB68571</t>
  </si>
  <si>
    <t>127-47-9_LB68571_HIPS.pdf</t>
  </si>
  <si>
    <t>Tox21_201424</t>
  </si>
  <si>
    <t>N-Isopropyl-N'-phenyl-p-phenylenediamine</t>
  </si>
  <si>
    <t>101-72-4</t>
  </si>
  <si>
    <t xml:space="preserve">S110305OB-1 </t>
  </si>
  <si>
    <t>Tox21_201425</t>
  </si>
  <si>
    <t>6-Methoxy-2-benzothiazolamine</t>
  </si>
  <si>
    <t>1747-60-0</t>
  </si>
  <si>
    <t xml:space="preserve">08218JD </t>
  </si>
  <si>
    <t>~ 98</t>
  </si>
  <si>
    <t>Tox21_201426</t>
  </si>
  <si>
    <t>2,6-Xylidine</t>
  </si>
  <si>
    <t>87-62-7</t>
  </si>
  <si>
    <t xml:space="preserve">12001JC </t>
  </si>
  <si>
    <t>Tox21_201427</t>
  </si>
  <si>
    <t>1,2-Dibromoethane</t>
  </si>
  <si>
    <t>106-93-4</t>
  </si>
  <si>
    <t>01628EC</t>
  </si>
  <si>
    <t>Tox21_201428</t>
  </si>
  <si>
    <t>Genistein</t>
  </si>
  <si>
    <t>446-72-0</t>
  </si>
  <si>
    <t>098K0735</t>
  </si>
  <si>
    <t>446-72-0_098K0735_HIPS.pdf</t>
  </si>
  <si>
    <t>Tox21_201429</t>
  </si>
  <si>
    <t>2,2'-Methylene-bis (4-chlorophenol)</t>
  </si>
  <si>
    <t>97-23-4</t>
  </si>
  <si>
    <t xml:space="preserve">06318KR </t>
  </si>
  <si>
    <t>Tox21_201430</t>
  </si>
  <si>
    <t>2-propenoic acid, 2-hydroxyethyl ester</t>
  </si>
  <si>
    <t>818-61-1</t>
  </si>
  <si>
    <t>04027EJ</t>
  </si>
  <si>
    <t>818-61-1_04027EJ_HIPS.pdf</t>
  </si>
  <si>
    <t>Tox21_201431</t>
  </si>
  <si>
    <t>Diisodecyl phthalate</t>
  </si>
  <si>
    <t>26761-40-0</t>
  </si>
  <si>
    <t>1379769</t>
  </si>
  <si>
    <t>99.6 (mix of isomers)</t>
  </si>
  <si>
    <t>99.99 (mix of isomers)</t>
  </si>
  <si>
    <t>26761-40-0_1379769_HIPS.pdf</t>
  </si>
  <si>
    <t>Tox21_201432</t>
  </si>
  <si>
    <t>Deltamethrin</t>
  </si>
  <si>
    <t>52918-63-5</t>
  </si>
  <si>
    <t>418-66B</t>
  </si>
  <si>
    <t>52918-63-5_418-66B_HIPS.pdf</t>
  </si>
  <si>
    <t>Tox21_201433</t>
  </si>
  <si>
    <t>1,3-Dichloropropanone</t>
  </si>
  <si>
    <t>534-07-6</t>
  </si>
  <si>
    <t>A0258431</t>
  </si>
  <si>
    <t>534-07-6_A0258431_HIPS.pdf</t>
  </si>
  <si>
    <t>Tox21_201434</t>
  </si>
  <si>
    <t>Nitrosoheptamethyleneimine</t>
  </si>
  <si>
    <t>20917-49-1</t>
  </si>
  <si>
    <t>IA01</t>
  </si>
  <si>
    <t>20917-49-1_IA01_HIPS.pdf</t>
  </si>
  <si>
    <t>Tox21_201435</t>
  </si>
  <si>
    <t>Clopyralid</t>
  </si>
  <si>
    <t>1702-17-6</t>
  </si>
  <si>
    <t>5283X</t>
  </si>
  <si>
    <t>1702-17-6_5283X_HIPS.pdf</t>
  </si>
  <si>
    <t>Tox21_201436</t>
  </si>
  <si>
    <t>2-Propanol, 1-methoxy-, acetate</t>
  </si>
  <si>
    <t>108-65-6</t>
  </si>
  <si>
    <t>06421TH</t>
  </si>
  <si>
    <t>108-65-6_06421TH_HIPS.pdf</t>
  </si>
  <si>
    <t>Tox21_201437</t>
  </si>
  <si>
    <t>Tripropylene glycol monomethyl ether</t>
  </si>
  <si>
    <t>25498-49-1</t>
  </si>
  <si>
    <t>41098LJ</t>
  </si>
  <si>
    <t>98.8 (mixture of isomers)</t>
  </si>
  <si>
    <t>98.16 (mixture of isomers)</t>
  </si>
  <si>
    <t>25498-49-1_41098LJ_HIPS.pdf</t>
  </si>
  <si>
    <t>Tox21_201438</t>
  </si>
  <si>
    <t>Urea, N'-(3,4-dichlorophenyl)-N,N-dimethyl-</t>
  </si>
  <si>
    <t>330-54-1</t>
  </si>
  <si>
    <t>036K1745</t>
  </si>
  <si>
    <t>330-54-1_036K1745_HIPS.pdf</t>
  </si>
  <si>
    <t>Tox21_201439</t>
  </si>
  <si>
    <t>Monuron</t>
  </si>
  <si>
    <t>150-68-5</t>
  </si>
  <si>
    <t>418-15C</t>
  </si>
  <si>
    <t>150-68-5_418-15C_HIPS.pdf</t>
  </si>
  <si>
    <t>Tox21_201440</t>
  </si>
  <si>
    <t>m-Cresidine</t>
  </si>
  <si>
    <t>102-50-1</t>
  </si>
  <si>
    <t xml:space="preserve">09927DC </t>
  </si>
  <si>
    <t>Tox21_201441</t>
  </si>
  <si>
    <t>D-Carvone</t>
  </si>
  <si>
    <t>2244-16-8</t>
  </si>
  <si>
    <t>05831KC</t>
  </si>
  <si>
    <t>2244-16-8_05831KC_HIPS.pdf</t>
  </si>
  <si>
    <t>Tox21_201442</t>
  </si>
  <si>
    <t>o-Nitrophenol</t>
  </si>
  <si>
    <t>88-75-5</t>
  </si>
  <si>
    <t xml:space="preserve">12215TB </t>
  </si>
  <si>
    <t>Tox21_201443</t>
  </si>
  <si>
    <t>isopropyl acetate</t>
  </si>
  <si>
    <t>108-21-4</t>
  </si>
  <si>
    <t>14606KB</t>
  </si>
  <si>
    <t>108-21-4_14606KB_HIPS.pdf</t>
  </si>
  <si>
    <t>Tox21_201444</t>
  </si>
  <si>
    <t>4',7-Dihydroxyisoflavone</t>
  </si>
  <si>
    <t>486-66-8</t>
  </si>
  <si>
    <t>069K4084</t>
  </si>
  <si>
    <t>486-66-8_069K4084_HIPS.pdf</t>
  </si>
  <si>
    <t>Tox21_201445</t>
  </si>
  <si>
    <t>p-chloroBTF</t>
  </si>
  <si>
    <t>98-56-6</t>
  </si>
  <si>
    <t>08507BO</t>
  </si>
  <si>
    <t>98-56-6_08507BO_HIPS.pdf</t>
  </si>
  <si>
    <t>Tox21_201446</t>
  </si>
  <si>
    <t>1-Propanamine, 3-(triethoxysilyl)-</t>
  </si>
  <si>
    <t>919-30-2</t>
  </si>
  <si>
    <t>068K0715</t>
  </si>
  <si>
    <t>919-30-2_068K0715_HIPS.pdf</t>
  </si>
  <si>
    <t>Tox21_201447</t>
  </si>
  <si>
    <t>Anhydroglucochloral</t>
  </si>
  <si>
    <t>15879-93-3</t>
  </si>
  <si>
    <t>1131503</t>
  </si>
  <si>
    <t>15879-93-3_1131503_HIPS.pdf</t>
  </si>
  <si>
    <t>Tox21_201448</t>
  </si>
  <si>
    <t>Oxyfluorfen</t>
  </si>
  <si>
    <t>42874-03-3</t>
  </si>
  <si>
    <t>7017X</t>
  </si>
  <si>
    <t>42874-03-3_7017X_HIPS.pdf</t>
  </si>
  <si>
    <t>Tox21_201449</t>
  </si>
  <si>
    <t>2,3,5,6-Tetrachlorobenzene-1,4-dicarbonyl dichloride</t>
  </si>
  <si>
    <t>719-32-4</t>
  </si>
  <si>
    <t>City Chemical</t>
  </si>
  <si>
    <t>90G103</t>
  </si>
  <si>
    <t>719-32-4_90G103_HIPS.pdf</t>
  </si>
  <si>
    <t>Tox21_201450</t>
  </si>
  <si>
    <t>exifone</t>
  </si>
  <si>
    <t>52479-85-3</t>
  </si>
  <si>
    <t>X5AVD</t>
  </si>
  <si>
    <t>52479-85-3_X5AVD_HIPS.pdf</t>
  </si>
  <si>
    <t>Tox21_201451</t>
  </si>
  <si>
    <t>Tebuthiuron</t>
  </si>
  <si>
    <t>34014-18-1</t>
  </si>
  <si>
    <t>2080X</t>
  </si>
  <si>
    <t>34014-18-1_2080X_HIPS.pdf</t>
  </si>
  <si>
    <t>Tox21_201452</t>
  </si>
  <si>
    <t>Benzene, 1,3,5-trimethyl-</t>
  </si>
  <si>
    <t>108-67-8</t>
  </si>
  <si>
    <t>1386521</t>
  </si>
  <si>
    <t>108-67-8_1386521_HIPS.pdf</t>
  </si>
  <si>
    <t>Tox21_201453</t>
  </si>
  <si>
    <t>Diethylenetriamine</t>
  </si>
  <si>
    <t>111-40-0</t>
  </si>
  <si>
    <t>09614CJ</t>
  </si>
  <si>
    <t>111-40-0_09614CJ_HIPS.pdf</t>
  </si>
  <si>
    <t>Tox21_201454</t>
  </si>
  <si>
    <t>3-buten-2-one, 4-(2,6,6-trimethyl-1-cyclohexen-1-yl)-, (3E)-</t>
  </si>
  <si>
    <t>79-77-6</t>
  </si>
  <si>
    <t>08828BJ</t>
  </si>
  <si>
    <t>79-77-6_08828BJ_HIPS.pdf</t>
  </si>
  <si>
    <t>Tox21_201455</t>
  </si>
  <si>
    <t>1H,3H,5H-Oxazolo[3,4-c]oxazole, 7a-ethyldihydro-</t>
  </si>
  <si>
    <t>7747-35-5</t>
  </si>
  <si>
    <t>09721BE</t>
  </si>
  <si>
    <t>7747-35-5_09721BE_HIPS.pdf</t>
  </si>
  <si>
    <t>Tox21_201456</t>
  </si>
  <si>
    <t>Phenol, 2-(2H-benzotriazol-2-yl)-4-(1,1,3,3-tetramethylbutyl)-</t>
  </si>
  <si>
    <t>3147-75-9</t>
  </si>
  <si>
    <t>03023EI</t>
  </si>
  <si>
    <t>3147-75-9_03023EI_HIPS.pdf</t>
  </si>
  <si>
    <t>Tox21_201457</t>
  </si>
  <si>
    <t>N-Nitrosodiphenylamine</t>
  </si>
  <si>
    <t>86-30-6</t>
  </si>
  <si>
    <t>LB73370</t>
  </si>
  <si>
    <t>86-30-6_LB73370_HIPS.pdf</t>
  </si>
  <si>
    <t>Tox21_201458</t>
  </si>
  <si>
    <t>Azobenzene</t>
  </si>
  <si>
    <t>103-33-3</t>
  </si>
  <si>
    <t>Chem Service</t>
  </si>
  <si>
    <t xml:space="preserve">337-11A </t>
  </si>
  <si>
    <t>Tox21_201459</t>
  </si>
  <si>
    <t>2-Octyl-3-isothiazolone</t>
  </si>
  <si>
    <t>26530-20-1</t>
  </si>
  <si>
    <t xml:space="preserve">2172X </t>
  </si>
  <si>
    <t>Tox21_201460</t>
  </si>
  <si>
    <t>o-Anisidine</t>
  </si>
  <si>
    <t>90-04-0</t>
  </si>
  <si>
    <t xml:space="preserve">09810HC </t>
  </si>
  <si>
    <t>Tox21_201461</t>
  </si>
  <si>
    <t>Di-tert-butyl peroxide</t>
  </si>
  <si>
    <t>110-05-4</t>
  </si>
  <si>
    <t>01696PJ</t>
  </si>
  <si>
    <t>110-05-4_01696PJ_HIPS.pdf</t>
  </si>
  <si>
    <t>Tox21_201462</t>
  </si>
  <si>
    <t>2,4-Dinitrophenol</t>
  </si>
  <si>
    <t>51-28-5</t>
  </si>
  <si>
    <t>09525AD</t>
  </si>
  <si>
    <t>~ 84.4</t>
  </si>
  <si>
    <t>51-28-5_09525AD_HIPS.pdf</t>
  </si>
  <si>
    <t>Tox21_201463</t>
  </si>
  <si>
    <t>(Diethylamino)ethanol</t>
  </si>
  <si>
    <t>100-37-8</t>
  </si>
  <si>
    <t>05404EH</t>
  </si>
  <si>
    <t>100-37-8_05404EH_HIPS.pdf</t>
  </si>
  <si>
    <t>Tox21_201464</t>
  </si>
  <si>
    <t>p-Nitrotoluene</t>
  </si>
  <si>
    <t>99-99-0</t>
  </si>
  <si>
    <t>10139117</t>
  </si>
  <si>
    <t>99-99-0_10139117_HIPS.pdf</t>
  </si>
  <si>
    <t>Tox21_201465</t>
  </si>
  <si>
    <t>Roxarsone</t>
  </si>
  <si>
    <t>121-19-7</t>
  </si>
  <si>
    <t>A0101250</t>
  </si>
  <si>
    <t>121-19-7_A0101250_HIPS.pdf</t>
  </si>
  <si>
    <t>Tox21_201466</t>
  </si>
  <si>
    <t>Prochloraz</t>
  </si>
  <si>
    <t>67747-09-5</t>
  </si>
  <si>
    <t>6220X</t>
  </si>
  <si>
    <t>67747-09-5_6220X_HIPS.pdf</t>
  </si>
  <si>
    <t>Tox21_201467</t>
  </si>
  <si>
    <t>Bisphenol AF</t>
  </si>
  <si>
    <t>1478-61-1</t>
  </si>
  <si>
    <t>12710JB</t>
  </si>
  <si>
    <t>1478-61-1_12710JB_HIPS.pdf</t>
  </si>
  <si>
    <t>Tox21_201468</t>
  </si>
  <si>
    <t>(-)-Epigallocatechin gallate</t>
  </si>
  <si>
    <t>989-51-5</t>
  </si>
  <si>
    <t>118K1461</t>
  </si>
  <si>
    <t>989-51-5_118K1461_HIPS.pdf</t>
  </si>
  <si>
    <t>Tox21_201469</t>
  </si>
  <si>
    <t>Propiconazole</t>
  </si>
  <si>
    <t>60207-90-1</t>
  </si>
  <si>
    <t>8059X</t>
  </si>
  <si>
    <t>60207-90-1_8059X_HIPS.pdf</t>
  </si>
  <si>
    <t>Tox21_201470</t>
  </si>
  <si>
    <t>Octanoic acid, methyl ester</t>
  </si>
  <si>
    <t>111-11-5</t>
  </si>
  <si>
    <t>1368451</t>
  </si>
  <si>
    <t>111-11-5_1368451_HIPS.pdf</t>
  </si>
  <si>
    <t>Tox21_201471</t>
  </si>
  <si>
    <t>Benzoic acid, 2-hydroxy-</t>
  </si>
  <si>
    <t>69-72-7</t>
  </si>
  <si>
    <t>09004LH</t>
  </si>
  <si>
    <t>69-72-7_09004LH_HIPS.pdf</t>
  </si>
  <si>
    <t>Tox21_201472</t>
  </si>
  <si>
    <t>Diphenhydramine hydrochloride</t>
  </si>
  <si>
    <t>147-24-0</t>
  </si>
  <si>
    <t>096K0036</t>
  </si>
  <si>
    <t>147-24-0_096K0036_HIPS.pdf</t>
  </si>
  <si>
    <t>Tox21_201473</t>
  </si>
  <si>
    <t>3-Phenoxybenzenemethanol</t>
  </si>
  <si>
    <t>13826-35-2</t>
  </si>
  <si>
    <t>09205DD</t>
  </si>
  <si>
    <t>13826-35-2_09205DD_HIPS.pdf</t>
  </si>
  <si>
    <t>Tox21_201474</t>
  </si>
  <si>
    <t>1,3-Benzenedicarbonitrile</t>
  </si>
  <si>
    <t>626-17-5</t>
  </si>
  <si>
    <t>02908PC</t>
  </si>
  <si>
    <t>626-17-5_02908PC_HIPS.pdf</t>
  </si>
  <si>
    <t>Tox21_201475</t>
  </si>
  <si>
    <t>Lovastatin</t>
  </si>
  <si>
    <t>75330-75-5</t>
  </si>
  <si>
    <t>039K4091</t>
  </si>
  <si>
    <t>75330-75-5_039K4091_HIPS.pdf</t>
  </si>
  <si>
    <t>Tox21_201476</t>
  </si>
  <si>
    <t>N,N'-Diethylthiourea</t>
  </si>
  <si>
    <t>105-55-5</t>
  </si>
  <si>
    <t xml:space="preserve">21229MO </t>
  </si>
  <si>
    <t>Not listed</t>
  </si>
  <si>
    <t>Tox21_201477</t>
  </si>
  <si>
    <t>Nalidixic acid</t>
  </si>
  <si>
    <t>389-08-2</t>
  </si>
  <si>
    <t xml:space="preserve">104K0622 </t>
  </si>
  <si>
    <t>Tox21_201478</t>
  </si>
  <si>
    <t>Quinoline</t>
  </si>
  <si>
    <t>91-22-5</t>
  </si>
  <si>
    <t xml:space="preserve">00630TC </t>
  </si>
  <si>
    <t>Tox21_201479</t>
  </si>
  <si>
    <t>n-Nonane</t>
  </si>
  <si>
    <t>111-84-2</t>
  </si>
  <si>
    <t>09023EQ</t>
  </si>
  <si>
    <t>111-84-2_09023EQ_HIPS.pdf</t>
  </si>
  <si>
    <t>Tox21_201480</t>
  </si>
  <si>
    <t>Tricaprylin</t>
  </si>
  <si>
    <t>538-23-8</t>
  </si>
  <si>
    <t xml:space="preserve">114K0738 </t>
  </si>
  <si>
    <t>Tox21_201481</t>
  </si>
  <si>
    <t>Cyclohexanol</t>
  </si>
  <si>
    <t>108-93-0</t>
  </si>
  <si>
    <t>03430DJ</t>
  </si>
  <si>
    <t>108-93-0_03430DJ_HIPS.pdf</t>
  </si>
  <si>
    <t>Tox21_201482</t>
  </si>
  <si>
    <t>Hexamethyleneimine</t>
  </si>
  <si>
    <t>111-49-9</t>
  </si>
  <si>
    <t>01814TH</t>
  </si>
  <si>
    <t>111-49-9_01814TH_HIPS.pdf</t>
  </si>
  <si>
    <t>Tox21_201483</t>
  </si>
  <si>
    <t>4-Oxopentanoic acid</t>
  </si>
  <si>
    <t>123-76-2</t>
  </si>
  <si>
    <t>00813BJ</t>
  </si>
  <si>
    <t>123-76-2_00813BJ_HIPS.pdf</t>
  </si>
  <si>
    <t>Tox21_201484</t>
  </si>
  <si>
    <t>NuStar</t>
  </si>
  <si>
    <t>85509-19-9</t>
  </si>
  <si>
    <t>4314X</t>
  </si>
  <si>
    <t>85509-19-9_4314X_HIPS.pdf</t>
  </si>
  <si>
    <t>Tox21_201485</t>
  </si>
  <si>
    <t>2-Propanol, 1,1'-oxybis-</t>
  </si>
  <si>
    <t>110-98-5</t>
  </si>
  <si>
    <t>428-117B</t>
  </si>
  <si>
    <t>110-98-5_428-117B_HIPS.pdf</t>
  </si>
  <si>
    <t>Tox21_201486</t>
  </si>
  <si>
    <t>Difenzoquat methyl sulfate</t>
  </si>
  <si>
    <t>43222-48-6</t>
  </si>
  <si>
    <t>Crescent Chemical, Co., Inc.</t>
  </si>
  <si>
    <t>90506</t>
  </si>
  <si>
    <t>43222-48-6_90506_HIPS.pdf</t>
  </si>
  <si>
    <t>Tox21_201487</t>
  </si>
  <si>
    <t>D-Mannitol</t>
  </si>
  <si>
    <t>69-65-8</t>
  </si>
  <si>
    <t>077K0166</t>
  </si>
  <si>
    <t>69-65-8_077K0166_HIPS.pdf</t>
  </si>
  <si>
    <t>Tox21_201488</t>
  </si>
  <si>
    <t>Dodecanoic acid, methyl ester</t>
  </si>
  <si>
    <t>111-82-0</t>
  </si>
  <si>
    <t>1375564</t>
  </si>
  <si>
    <t>111-82-0_1375564_HIPS.pdf</t>
  </si>
  <si>
    <t>Tox21_201489</t>
  </si>
  <si>
    <t>1,3,5-Tris(2-hydroxyethyl)triazine-2,4,6-trione</t>
  </si>
  <si>
    <t>839-90-7</t>
  </si>
  <si>
    <t>09811BJ</t>
  </si>
  <si>
    <t>839-90-7_09811BJ_HIPS.pdf</t>
  </si>
  <si>
    <t>Tox21_201490</t>
  </si>
  <si>
    <t>2-Hydroxy-2-methylpropanenitrile</t>
  </si>
  <si>
    <t>75-86-5</t>
  </si>
  <si>
    <t>05430KC</t>
  </si>
  <si>
    <t>75-86-5_05430KC_HIPS.pdf</t>
  </si>
  <si>
    <t>Tox21_201491</t>
  </si>
  <si>
    <t>Carbonochloridic acid, 2-ethylhexyl ester</t>
  </si>
  <si>
    <t>24468-13-1</t>
  </si>
  <si>
    <t>07731TQ</t>
  </si>
  <si>
    <t>24468-13-1_07731TQ_HIPS.pdf</t>
  </si>
  <si>
    <t>Tox21_201492</t>
  </si>
  <si>
    <t>Octadecanoic acid, 12-hydroxy-</t>
  </si>
  <si>
    <t>106-14-9</t>
  </si>
  <si>
    <t>19519JO</t>
  </si>
  <si>
    <t>106-14-9_19519JO_HIPS.pdf</t>
  </si>
  <si>
    <t>Tox21_201493</t>
  </si>
  <si>
    <t>Cupferron</t>
  </si>
  <si>
    <t>135-20-6</t>
  </si>
  <si>
    <t>00913HE</t>
  </si>
  <si>
    <t>~99.75</t>
  </si>
  <si>
    <t>135-20-6_00913HE_HIPS.pdf</t>
  </si>
  <si>
    <t>Tox21_201494</t>
  </si>
  <si>
    <t>Glycidyl methacrylate</t>
  </si>
  <si>
    <t>106-91-2</t>
  </si>
  <si>
    <t xml:space="preserve">07308DC </t>
  </si>
  <si>
    <t>Tox21_201495</t>
  </si>
  <si>
    <t>Dichlorodiphenyltrichloroethane</t>
  </si>
  <si>
    <t>50-29-3</t>
  </si>
  <si>
    <t>02230KY</t>
  </si>
  <si>
    <t>50-29-3_02230KY_HIPS.pdf</t>
  </si>
  <si>
    <t>Tox21_201496</t>
  </si>
  <si>
    <t>N,N-Diethyl aniline</t>
  </si>
  <si>
    <t>91-66-7</t>
  </si>
  <si>
    <t xml:space="preserve">09802EA </t>
  </si>
  <si>
    <t>Tox21_201497</t>
  </si>
  <si>
    <t>1,2,3,4-Tetrachlorobenzene</t>
  </si>
  <si>
    <t>634-66-2</t>
  </si>
  <si>
    <t>09905TQ</t>
  </si>
  <si>
    <t>634-66-2_09905TQ_HIPS.pdf</t>
  </si>
  <si>
    <t>Tox21_201498</t>
  </si>
  <si>
    <t>p-Anisidine hydrochloride</t>
  </si>
  <si>
    <t>20265-97-8</t>
  </si>
  <si>
    <t>54H5001</t>
  </si>
  <si>
    <t>20265-97-8_54H5001_HIPS.pdf</t>
  </si>
  <si>
    <t>Tox21_201499</t>
  </si>
  <si>
    <t>2-Acetylpyridine</t>
  </si>
  <si>
    <t>1122-62-9</t>
  </si>
  <si>
    <t xml:space="preserve">00218DD </t>
  </si>
  <si>
    <t>Tox21_201500</t>
  </si>
  <si>
    <t>3,3',5,5'-Tetramethylbenzidine</t>
  </si>
  <si>
    <t>54827-17-7</t>
  </si>
  <si>
    <t xml:space="preserve">09620KC </t>
  </si>
  <si>
    <t>Tox21_201501</t>
  </si>
  <si>
    <t>1,2,3-Benzotriazole</t>
  </si>
  <si>
    <t>95-14-7</t>
  </si>
  <si>
    <t xml:space="preserve">18205MO </t>
  </si>
  <si>
    <t>Tox21_201502</t>
  </si>
  <si>
    <t>122-57-6</t>
  </si>
  <si>
    <t xml:space="preserve">04525KC </t>
  </si>
  <si>
    <t>Tox21_201503</t>
  </si>
  <si>
    <t>Cyclophosphamide monohydrate</t>
  </si>
  <si>
    <t>6055-19-2</t>
  </si>
  <si>
    <t xml:space="preserve">084K1328 </t>
  </si>
  <si>
    <t>Tox21_201504</t>
  </si>
  <si>
    <t>1H-Imidazole</t>
  </si>
  <si>
    <t>288-32-4</t>
  </si>
  <si>
    <t>018K07651</t>
  </si>
  <si>
    <t>288-32-4_018K07651_HIPS.pdf</t>
  </si>
  <si>
    <t>Tox21_201505</t>
  </si>
  <si>
    <t>4-Vinyl-1-cyclohexene diepoxide</t>
  </si>
  <si>
    <t>106-87-6</t>
  </si>
  <si>
    <t>1429544</t>
  </si>
  <si>
    <t>106-87-6_1429544_HIPS.pdf</t>
  </si>
  <si>
    <t>Tox21_201506</t>
  </si>
  <si>
    <t>Finasteride</t>
  </si>
  <si>
    <t>98319-26-7</t>
  </si>
  <si>
    <t>098K4700</t>
  </si>
  <si>
    <t>&gt;98.2</t>
  </si>
  <si>
    <t>98319-26-7_098K4700_HIPS.pdf</t>
  </si>
  <si>
    <t>Tox21_201507</t>
  </si>
  <si>
    <t>Tolazamide</t>
  </si>
  <si>
    <t>1156-19-0</t>
  </si>
  <si>
    <t>108K1749</t>
  </si>
  <si>
    <t>1156-19-0_108K1749_HIPS.pdf</t>
  </si>
  <si>
    <t>Tox21_201508</t>
  </si>
  <si>
    <t>Nitrosomethylaniline</t>
  </si>
  <si>
    <t>614-00-6</t>
  </si>
  <si>
    <t>421-106B</t>
  </si>
  <si>
    <t>614-00-6_421-106B_HIPS.pdf</t>
  </si>
  <si>
    <t>Tox21_201509</t>
  </si>
  <si>
    <t>Monocrotaline</t>
  </si>
  <si>
    <t>315-22-0</t>
  </si>
  <si>
    <t>099K1372</t>
  </si>
  <si>
    <t>315-22-0_099K1372_HIPS.pdf</t>
  </si>
  <si>
    <t>Tox21_201510</t>
  </si>
  <si>
    <t>75-99-0</t>
  </si>
  <si>
    <t>3230X</t>
  </si>
  <si>
    <t>75-99-0_3230X_HIPS.pdf</t>
  </si>
  <si>
    <t>Tox21_201511</t>
  </si>
  <si>
    <t>Triphenyl phosphate</t>
  </si>
  <si>
    <t>115-86-6</t>
  </si>
  <si>
    <t>11701PE</t>
  </si>
  <si>
    <t>115-86-6_11701PE_HIPS.pdf</t>
  </si>
  <si>
    <t>Tox21_201512</t>
  </si>
  <si>
    <t>Diethylmaleate</t>
  </si>
  <si>
    <t>141-05-9</t>
  </si>
  <si>
    <t>09909ME</t>
  </si>
  <si>
    <t>141-05-9_09909ME_HIPS.pdf</t>
  </si>
  <si>
    <t>Tox21_201513</t>
  </si>
  <si>
    <t>Guanidine, cyano-</t>
  </si>
  <si>
    <t>461-58-5</t>
  </si>
  <si>
    <t>02324AH</t>
  </si>
  <si>
    <t>461-58-5_02324AH_HIPS.pdf</t>
  </si>
  <si>
    <t>Tox21_201514</t>
  </si>
  <si>
    <t>Boric acid (H3BO3), tris(1-methylethyl) ester</t>
  </si>
  <si>
    <t>5419-55-6</t>
  </si>
  <si>
    <t>13403TH</t>
  </si>
  <si>
    <t>5419-55-6_13403TH_HIPS.pdf</t>
  </si>
  <si>
    <t>Tox21_201515</t>
  </si>
  <si>
    <t>Cyclohexanol, 4-(1,1-dimethylethyl)-</t>
  </si>
  <si>
    <t>98-52-2</t>
  </si>
  <si>
    <t>03516AL</t>
  </si>
  <si>
    <t>98-52-2_03516AL_HIPS.pdf</t>
  </si>
  <si>
    <t>Tox21_201516</t>
  </si>
  <si>
    <t>Chloranocryl</t>
  </si>
  <si>
    <t>2164-09-2</t>
  </si>
  <si>
    <t>421-50B</t>
  </si>
  <si>
    <t>2164-09-2_421-50B_HIPS.pdf</t>
  </si>
  <si>
    <t>Tox21_201517</t>
  </si>
  <si>
    <t>Hexanoic acid</t>
  </si>
  <si>
    <t>142-62-1</t>
  </si>
  <si>
    <t>08003HJ</t>
  </si>
  <si>
    <t>142-62-1_08003HJ_HIPS.pdf</t>
  </si>
  <si>
    <t>Tox21_201518</t>
  </si>
  <si>
    <t>2,7-Acetylaminofluorene</t>
  </si>
  <si>
    <t>304-28-9</t>
  </si>
  <si>
    <t>429-23B</t>
  </si>
  <si>
    <t>304-28-9_429-23B_HIPS.pdf</t>
  </si>
  <si>
    <t>Tox21_201519</t>
  </si>
  <si>
    <t>Di-n-pentylphthalate</t>
  </si>
  <si>
    <t>131-18-0</t>
  </si>
  <si>
    <t>Spectrum Chemical Mfg. Corp.</t>
  </si>
  <si>
    <t>QO0628</t>
  </si>
  <si>
    <t>131-18-0_QO0628_HIPS.pdf</t>
  </si>
  <si>
    <t>Tox21_201520</t>
  </si>
  <si>
    <t>Isophorone diisocyanate</t>
  </si>
  <si>
    <t>4098-71-9</t>
  </si>
  <si>
    <t xml:space="preserve">03003PB </t>
  </si>
  <si>
    <t>Tox21_201521</t>
  </si>
  <si>
    <t>2-Aminoanthraquinone</t>
  </si>
  <si>
    <t>117-79-3</t>
  </si>
  <si>
    <t>00220CM</t>
  </si>
  <si>
    <t>117-79-3_00220CM_HIPS.pdf</t>
  </si>
  <si>
    <t>Tox21_201522</t>
  </si>
  <si>
    <t>2,4-Dichloroaniline</t>
  </si>
  <si>
    <t>554-00-7</t>
  </si>
  <si>
    <t xml:space="preserve">07606AD </t>
  </si>
  <si>
    <t>Tox21_201523</t>
  </si>
  <si>
    <t>3,4-Dimethyl phenol</t>
  </si>
  <si>
    <t>95-65-8</t>
  </si>
  <si>
    <t xml:space="preserve">17905CO </t>
  </si>
  <si>
    <t>Tox21_201524</t>
  </si>
  <si>
    <t>p-Xylenol blue</t>
  </si>
  <si>
    <t>125-31-5</t>
  </si>
  <si>
    <t xml:space="preserve">06706HD </t>
  </si>
  <si>
    <t>Tox21_201525</t>
  </si>
  <si>
    <t>Dimethyldisulfide</t>
  </si>
  <si>
    <t>624-92-0</t>
  </si>
  <si>
    <t>06709ME</t>
  </si>
  <si>
    <t>&gt;99.0</t>
  </si>
  <si>
    <t>624-92-0_06709ME_HIPS.pdf</t>
  </si>
  <si>
    <t>Tox21_201526</t>
  </si>
  <si>
    <t>Acrylamide</t>
  </si>
  <si>
    <t>79-06-1</t>
  </si>
  <si>
    <t>078K0679</t>
  </si>
  <si>
    <t>79-06-1_078K0679_HIPS.pdf</t>
  </si>
  <si>
    <t>Tox21_201527</t>
  </si>
  <si>
    <t>Melatonin</t>
  </si>
  <si>
    <t>73-31-4</t>
  </si>
  <si>
    <t>068K1538</t>
  </si>
  <si>
    <t>73-31-4_068K1538_HIPS.pdf</t>
  </si>
  <si>
    <t>Tox21_201528</t>
  </si>
  <si>
    <t>4-Nonylphenol</t>
  </si>
  <si>
    <t>84852-15-3</t>
  </si>
  <si>
    <t>A0257579</t>
  </si>
  <si>
    <t>&gt;98.5</t>
  </si>
  <si>
    <t>84852-15-3_A0257579_HIPS.pdf</t>
  </si>
  <si>
    <t>Tox21_201529</t>
  </si>
  <si>
    <t>Phenol, 2,2'-methylenebis[6-(1,1-dimethylethyl)-4-methyl-</t>
  </si>
  <si>
    <t>119-47-1</t>
  </si>
  <si>
    <t>03404TH</t>
  </si>
  <si>
    <t>119-47-1_03404TH_HIPS.pdf</t>
  </si>
  <si>
    <t>Tox21_201530</t>
  </si>
  <si>
    <t>Bifenthrin</t>
  </si>
  <si>
    <t>82657-04-3</t>
  </si>
  <si>
    <t>418-94B</t>
  </si>
  <si>
    <t>82657-04-3_418-94B_HIPS.pdf</t>
  </si>
  <si>
    <t>Tox21_201531</t>
  </si>
  <si>
    <t>Danitol</t>
  </si>
  <si>
    <t>39515-41-8</t>
  </si>
  <si>
    <t>8080X</t>
  </si>
  <si>
    <t>39515-41-8_8080X_HIPS.pdf</t>
  </si>
  <si>
    <t>Tox21_201532</t>
  </si>
  <si>
    <t>3-Sulfolene</t>
  </si>
  <si>
    <t>77-79-2</t>
  </si>
  <si>
    <t>1349293</t>
  </si>
  <si>
    <t>77-79-2_1349293_HIPS.pdf</t>
  </si>
  <si>
    <t>Tox21_201533</t>
  </si>
  <si>
    <t>Phenol, 4-ethyl-</t>
  </si>
  <si>
    <t>123-07-9</t>
  </si>
  <si>
    <t>06114EJ</t>
  </si>
  <si>
    <t>123-07-9_06114EJ_HIPS.pdf</t>
  </si>
  <si>
    <t>Tox21_201534</t>
  </si>
  <si>
    <t>Dimethyl methylphosphonate</t>
  </si>
  <si>
    <t>756-79-6</t>
  </si>
  <si>
    <t>53598PJ</t>
  </si>
  <si>
    <t>756-79-6_53598PJ_HIPS.pdf</t>
  </si>
  <si>
    <t>Tox21_201535</t>
  </si>
  <si>
    <t>2-Propenoic acid, 2-methyl-, 2-ethylhexyl ester</t>
  </si>
  <si>
    <t>688-84-6</t>
  </si>
  <si>
    <t>00911MI</t>
  </si>
  <si>
    <t>688-84-6_00911MI_HIPS.pdf</t>
  </si>
  <si>
    <t>Tox21_201536</t>
  </si>
  <si>
    <t>Butanedioic acid, hydroxy-</t>
  </si>
  <si>
    <t>6915-15-7</t>
  </si>
  <si>
    <t>00513BJ</t>
  </si>
  <si>
    <t>6915-15-7_00513BJ_HIPS.pdf</t>
  </si>
  <si>
    <t>Tox21_201537</t>
  </si>
  <si>
    <t>4-Nonanone, 2,6,8-trimethyl-</t>
  </si>
  <si>
    <t>123-18-2</t>
  </si>
  <si>
    <t>J9450A</t>
  </si>
  <si>
    <t>123-18-2_J9450A_HIPS.pdf</t>
  </si>
  <si>
    <t>Tox21_201538</t>
  </si>
  <si>
    <t>2-Naphthalenesulfonic acid, 6-hydroxy-, monosodium salt</t>
  </si>
  <si>
    <t>135-76-2</t>
  </si>
  <si>
    <t>135-76-2_GG01_HIPS.pdf</t>
  </si>
  <si>
    <t>Tox21_201539</t>
  </si>
  <si>
    <t>FD&amp;C yellow 5</t>
  </si>
  <si>
    <t>1934-21-0</t>
  </si>
  <si>
    <t>1400976</t>
  </si>
  <si>
    <t>1934-21-0_1400976_HIPS.pdf</t>
  </si>
  <si>
    <t>Tox21_201540</t>
  </si>
  <si>
    <t>1H-Isoindole-1,3(2H)-dione, 2-(cyclohexylthio)-</t>
  </si>
  <si>
    <t>17796-82-6</t>
  </si>
  <si>
    <t>GE01</t>
  </si>
  <si>
    <t>17796-82-6_GE01_HIPS.pdf</t>
  </si>
  <si>
    <t>Tox21_201541</t>
  </si>
  <si>
    <t>2-Ethylhexyl sulfanylacetate</t>
  </si>
  <si>
    <t>7659-86-1</t>
  </si>
  <si>
    <t>1320194</t>
  </si>
  <si>
    <t>7659-86-1_1320194_HIPS.pdf</t>
  </si>
  <si>
    <t>Tox21_201542</t>
  </si>
  <si>
    <t>Apigenin</t>
  </si>
  <si>
    <t>520-36-5</t>
  </si>
  <si>
    <t>445301/1</t>
  </si>
  <si>
    <t>~ 93.8</t>
  </si>
  <si>
    <t>520-36-5_445301-1_HIPS.pdf</t>
  </si>
  <si>
    <t>Tox21_201543</t>
  </si>
  <si>
    <t>Methyl salicylate</t>
  </si>
  <si>
    <t>119-36-8</t>
  </si>
  <si>
    <t>03117LC</t>
  </si>
  <si>
    <t>119-36-8_03117LC_HIPS.pdf</t>
  </si>
  <si>
    <t>Tox21_201544</t>
  </si>
  <si>
    <t>4-Dimethylaminoantipyrine</t>
  </si>
  <si>
    <t>58-15-1</t>
  </si>
  <si>
    <t xml:space="preserve">113K1134 </t>
  </si>
  <si>
    <t>Tox21_201545</t>
  </si>
  <si>
    <t>2,4,5-Trichlorophenol</t>
  </si>
  <si>
    <t>95-95-4</t>
  </si>
  <si>
    <t xml:space="preserve">13918LO </t>
  </si>
  <si>
    <t>Tox21_201546</t>
  </si>
  <si>
    <t>Tricresyl phosphate</t>
  </si>
  <si>
    <t>1330-78-5</t>
  </si>
  <si>
    <t>02923JA</t>
  </si>
  <si>
    <t>98.6 (mixture of isomers)</t>
  </si>
  <si>
    <t>1330-78-5_02923JA_HIPS.pdf</t>
  </si>
  <si>
    <t>Tox21_201547</t>
  </si>
  <si>
    <t>Colchicine</t>
  </si>
  <si>
    <t>64-86-8</t>
  </si>
  <si>
    <t>1175235</t>
  </si>
  <si>
    <t>64-86-8_1175235_HIPS.pdf</t>
  </si>
  <si>
    <t>Tox21_201548</t>
  </si>
  <si>
    <t>Methane, isothiocyanato-</t>
  </si>
  <si>
    <t>556-61-6</t>
  </si>
  <si>
    <t>06604AJ</t>
  </si>
  <si>
    <t>&gt; 99.9</t>
  </si>
  <si>
    <t>556-61-6_06604AJ_HIPS.pdf</t>
  </si>
  <si>
    <t>Tox21_201549</t>
  </si>
  <si>
    <t>Cetylpyridinium chloride</t>
  </si>
  <si>
    <t>140-72-7</t>
  </si>
  <si>
    <t>XS3098</t>
  </si>
  <si>
    <t>140-72-7_XS3098_HIPS.pdf</t>
  </si>
  <si>
    <t>Tox21_201550</t>
  </si>
  <si>
    <t>2-Naphthalenecarboxylic acid, 3-hydroxy-</t>
  </si>
  <si>
    <t>92-70-6</t>
  </si>
  <si>
    <t>03608KH</t>
  </si>
  <si>
    <t>92-70-6_03608KH_HIPS.pdf</t>
  </si>
  <si>
    <t>Tox21_201551</t>
  </si>
  <si>
    <t>Imazalil</t>
  </si>
  <si>
    <t>35554-44-0</t>
  </si>
  <si>
    <t>4065X</t>
  </si>
  <si>
    <t>35554-44-0_4065X_HIPS.pdf</t>
  </si>
  <si>
    <t>Tox21_201552</t>
  </si>
  <si>
    <t>2,4-Dichlorophenylbenzene sulfonate</t>
  </si>
  <si>
    <t>97-16-5</t>
  </si>
  <si>
    <t>418-23C</t>
  </si>
  <si>
    <t>97-16-5_418-23C_HIPS.pdf</t>
  </si>
  <si>
    <t>Tox21_201553</t>
  </si>
  <si>
    <t>Nonanedioic acid, bis(2-ethylhexyl) ester</t>
  </si>
  <si>
    <t>103-24-2</t>
  </si>
  <si>
    <t>103-24-2_FIH01_HIPS.pdf</t>
  </si>
  <si>
    <t>Tox21_201554</t>
  </si>
  <si>
    <t>Thiodicarbonic diamide ([(H2N)C(S)]2S), tetramethyl-</t>
  </si>
  <si>
    <t>97-74-5</t>
  </si>
  <si>
    <t>03816EJ</t>
  </si>
  <si>
    <t>~98.49</t>
  </si>
  <si>
    <t>97-74-5_03816EJ_HIPS.pdf</t>
  </si>
  <si>
    <t>Tox21_201555</t>
  </si>
  <si>
    <t>Diallylamine</t>
  </si>
  <si>
    <t>124-02-7</t>
  </si>
  <si>
    <t>05008AJ</t>
  </si>
  <si>
    <t>124-02-7_05008AJ_HIPS.pdf</t>
  </si>
  <si>
    <t>Tox21_201556</t>
  </si>
  <si>
    <t>Diphenylacetonitrile</t>
  </si>
  <si>
    <t>86-29-3</t>
  </si>
  <si>
    <t>10912KD</t>
  </si>
  <si>
    <t>86-29-3_10912KD_HIPS.pdf</t>
  </si>
  <si>
    <t>Tox21_201557</t>
  </si>
  <si>
    <t>Cyclododecanone</t>
  </si>
  <si>
    <t>830-13-7</t>
  </si>
  <si>
    <t>02724DH</t>
  </si>
  <si>
    <t>830-13-7_02724DH_HIPS.pdf</t>
  </si>
  <si>
    <t>Tox21_201558</t>
  </si>
  <si>
    <t>1-Butanol, 2-methyl-</t>
  </si>
  <si>
    <t>137-32-6</t>
  </si>
  <si>
    <t>08314TH</t>
  </si>
  <si>
    <t>137-32-6_08314TH_HIPS.pdf</t>
  </si>
  <si>
    <t>Tox21_201559</t>
  </si>
  <si>
    <t>Acetazolamide</t>
  </si>
  <si>
    <t>59-66-5</t>
  </si>
  <si>
    <t>10112594</t>
  </si>
  <si>
    <t>59-66-5_10112594_HIPS.pdf</t>
  </si>
  <si>
    <t>Tox21_201560</t>
  </si>
  <si>
    <t>Pentachloroanisole</t>
  </si>
  <si>
    <t>1825-21-4</t>
  </si>
  <si>
    <t>428-8A</t>
  </si>
  <si>
    <t>1825-21-4_428-8A_HIPS.pdf</t>
  </si>
  <si>
    <t>Tox21_201561</t>
  </si>
  <si>
    <t>Pentanoic acid</t>
  </si>
  <si>
    <t>109-52-4</t>
  </si>
  <si>
    <t>037K3738</t>
  </si>
  <si>
    <t>109-52-4_037K3738_HIPS.pdf</t>
  </si>
  <si>
    <t>Tox21_201562</t>
  </si>
  <si>
    <t>Bendiocarb</t>
  </si>
  <si>
    <t>22781-23-3</t>
  </si>
  <si>
    <t>6297X</t>
  </si>
  <si>
    <t>22781-23-3_6297X_HIPS.pdf</t>
  </si>
  <si>
    <t>Tox21_201563</t>
  </si>
  <si>
    <t>2,4-Dichlorophenoxyacetic acid, isopropyl ester</t>
  </si>
  <si>
    <t>94-11-1</t>
  </si>
  <si>
    <t>415-147A</t>
  </si>
  <si>
    <t>94-11-1_415-147A_HIPS.pdf</t>
  </si>
  <si>
    <t>Tox21_201564</t>
  </si>
  <si>
    <t>Prednisone</t>
  </si>
  <si>
    <t>53-03-2</t>
  </si>
  <si>
    <t>067K1911</t>
  </si>
  <si>
    <t>53-03-2_067K1911_HIPS.pdf</t>
  </si>
  <si>
    <t>Tox21_201565</t>
  </si>
  <si>
    <t>Hydrochlorothiazide</t>
  </si>
  <si>
    <t>58-93-5</t>
  </si>
  <si>
    <t>064K1361</t>
  </si>
  <si>
    <t>58-93-5_064K1361_HIPS.pdf</t>
  </si>
  <si>
    <t>Tox21_201566</t>
  </si>
  <si>
    <t>Veratraldehyde</t>
  </si>
  <si>
    <t>120-14-9</t>
  </si>
  <si>
    <t xml:space="preserve">07206MB </t>
  </si>
  <si>
    <t>Tox21_201567</t>
  </si>
  <si>
    <t>2-Aminoanthracene</t>
  </si>
  <si>
    <t>613-13-8</t>
  </si>
  <si>
    <t xml:space="preserve">03403ED </t>
  </si>
  <si>
    <t>Tox21_201568</t>
  </si>
  <si>
    <t>Isobutyl methacrylate</t>
  </si>
  <si>
    <t>97-86-9</t>
  </si>
  <si>
    <t xml:space="preserve">09114PA </t>
  </si>
  <si>
    <t>Tox21_201569</t>
  </si>
  <si>
    <t>Tetramethylthiouram disulfide</t>
  </si>
  <si>
    <t>137-26-8</t>
  </si>
  <si>
    <t>12519JC</t>
  </si>
  <si>
    <t>137-26-8_12519JC_HIPS.pdf</t>
  </si>
  <si>
    <t>Tox21_201570</t>
  </si>
  <si>
    <t>Chloropicrin</t>
  </si>
  <si>
    <t>76-06-2</t>
  </si>
  <si>
    <t>02105BD</t>
  </si>
  <si>
    <t>76-06-2_02105BD_HIPS.pdf</t>
  </si>
  <si>
    <t>Tox21_201571</t>
  </si>
  <si>
    <t>Methoxyacetic acid</t>
  </si>
  <si>
    <t>625-45-6</t>
  </si>
  <si>
    <t>14929ER</t>
  </si>
  <si>
    <t>625-45-6_14929ER_HIPS.pdf</t>
  </si>
  <si>
    <t>Tox21_201572</t>
  </si>
  <si>
    <t>Molinate</t>
  </si>
  <si>
    <t>2212-67-1</t>
  </si>
  <si>
    <t>422-118A</t>
  </si>
  <si>
    <t>2212-67-1_422-118A_HIPS.pdf</t>
  </si>
  <si>
    <t>Tox21_201573</t>
  </si>
  <si>
    <t>Propanoic acid, 2-methyl-, 2-methylpropyl ester</t>
  </si>
  <si>
    <t>97-85-8</t>
  </si>
  <si>
    <t>00828LI</t>
  </si>
  <si>
    <t>97-85-8_00828LI_HIPS.pdf</t>
  </si>
  <si>
    <t>Tox21_201574</t>
  </si>
  <si>
    <t>Isoxaben</t>
  </si>
  <si>
    <t>82558-50-7</t>
  </si>
  <si>
    <t>8092X</t>
  </si>
  <si>
    <t>82558-50-7_8092X_HIPS.pdf</t>
  </si>
  <si>
    <t>Tox21_201575</t>
  </si>
  <si>
    <t>Chloromethyl methyl ether</t>
  </si>
  <si>
    <t>107-30-2</t>
  </si>
  <si>
    <t>028K0712</t>
  </si>
  <si>
    <t>107-30-2_028K0712_HIPS.pdf</t>
  </si>
  <si>
    <t>Tox21_201576</t>
  </si>
  <si>
    <t>Trimethylphosphate</t>
  </si>
  <si>
    <t>512-56-1</t>
  </si>
  <si>
    <t>06825HJ</t>
  </si>
  <si>
    <t>512-56-1_06825HJ_HIPS.pdf</t>
  </si>
  <si>
    <t>Tox21_201577</t>
  </si>
  <si>
    <t>Thiophenol</t>
  </si>
  <si>
    <t>108-98-5</t>
  </si>
  <si>
    <t>55896HJ</t>
  </si>
  <si>
    <t>108-98-5_55896HJ_HIPS.pdf</t>
  </si>
  <si>
    <t>Tox21_201578</t>
  </si>
  <si>
    <t>Pyridine, pentachloro-</t>
  </si>
  <si>
    <t>2176-62-7</t>
  </si>
  <si>
    <t>08102EI</t>
  </si>
  <si>
    <t>2176-62-7_08102EI_HIPS.pdf</t>
  </si>
  <si>
    <t>Tox21_201579</t>
  </si>
  <si>
    <t>1,1':3',1''-Terphenyl</t>
  </si>
  <si>
    <t>92-06-8</t>
  </si>
  <si>
    <t>09201BD</t>
  </si>
  <si>
    <t>92-06-8_09201BD_HIPS.pdf</t>
  </si>
  <si>
    <t>Tox21_201580</t>
  </si>
  <si>
    <t>o-Dinitrobenzene</t>
  </si>
  <si>
    <t>528-29-0</t>
  </si>
  <si>
    <t>08818AJ</t>
  </si>
  <si>
    <t>528-29-0_08818AJ_HIPS.pdf</t>
  </si>
  <si>
    <t>Tox21_201581</t>
  </si>
  <si>
    <t>Nitric acid potassium salt</t>
  </si>
  <si>
    <t>7757-79-1</t>
  </si>
  <si>
    <t>10326LE</t>
  </si>
  <si>
    <t>7757-79-1_10326LE_HIPS.pdf</t>
  </si>
  <si>
    <t>Tox21_201582</t>
  </si>
  <si>
    <t>Phenylacetaldehyde</t>
  </si>
  <si>
    <t>122-78-1</t>
  </si>
  <si>
    <t>A0255458</t>
  </si>
  <si>
    <t>122-78-1_A0255458_HIPS.pdf</t>
  </si>
  <si>
    <t>Tox21_201583</t>
  </si>
  <si>
    <t>Ethanol, 2-butoxy-, acetate</t>
  </si>
  <si>
    <t>112-07-2</t>
  </si>
  <si>
    <t>02310EH</t>
  </si>
  <si>
    <t>112-07-2_02310EH_HIPS.pdf</t>
  </si>
  <si>
    <t>Tox21_201584</t>
  </si>
  <si>
    <t>Phenol, 2,6-bis(1,1-dimethylethyl)-4-ethyl-</t>
  </si>
  <si>
    <t>4130-42-1</t>
  </si>
  <si>
    <t>OGO01</t>
  </si>
  <si>
    <t>4130-42-1_OGO01_HIPS.pdf</t>
  </si>
  <si>
    <t>Tox21_201585</t>
  </si>
  <si>
    <t>1-Undecanol</t>
  </si>
  <si>
    <t>112-42-5</t>
  </si>
  <si>
    <t>04329BJ</t>
  </si>
  <si>
    <t>112-42-5_04329BJ_HIPS.pdf</t>
  </si>
  <si>
    <t>Tox21_201586</t>
  </si>
  <si>
    <t>Permethrin</t>
  </si>
  <si>
    <t>52645-53-1</t>
  </si>
  <si>
    <t>425-24A</t>
  </si>
  <si>
    <t>46.1% cis, 53.2% trans</t>
  </si>
  <si>
    <t>52645-53-1_425-24A_HIPS.pdf</t>
  </si>
  <si>
    <t>Tox21_201587</t>
  </si>
  <si>
    <t>Benzyltrimethyl ammonium chloride</t>
  </si>
  <si>
    <t>56-93-9</t>
  </si>
  <si>
    <t>09312CH</t>
  </si>
  <si>
    <t>56-93-9_09312CH_HIPS.pdf</t>
  </si>
  <si>
    <t>Tox21_201588</t>
  </si>
  <si>
    <t>Phenoxybenzamine hydrochloride</t>
  </si>
  <si>
    <t>63-92-3</t>
  </si>
  <si>
    <t>099K1224</t>
  </si>
  <si>
    <t>63-92-3_099K1224_HIPS.pdf</t>
  </si>
  <si>
    <t>Tox21_201589</t>
  </si>
  <si>
    <t>2,4-Dichlorophenol</t>
  </si>
  <si>
    <t>120-83-2</t>
  </si>
  <si>
    <t>05904KI</t>
  </si>
  <si>
    <t>120-83-2_05904KI_HIPS.pdf</t>
  </si>
  <si>
    <t>Tox21_201590</t>
  </si>
  <si>
    <t>Furfuryl acetate</t>
  </si>
  <si>
    <t>623-17-6</t>
  </si>
  <si>
    <t xml:space="preserve">16417CI </t>
  </si>
  <si>
    <t>Tox21_201591</t>
  </si>
  <si>
    <t>m-Toluic acid</t>
  </si>
  <si>
    <t>99-04-7</t>
  </si>
  <si>
    <t xml:space="preserve">08309AA </t>
  </si>
  <si>
    <t>Tox21_201592</t>
  </si>
  <si>
    <t>Chlordecone</t>
  </si>
  <si>
    <t>143-50-0</t>
  </si>
  <si>
    <t>LB33236</t>
  </si>
  <si>
    <t>143-50-0_LB33236_HIPS.pdf</t>
  </si>
  <si>
    <t>Tox21_201593</t>
  </si>
  <si>
    <t>Tributoxyethyl phosphate</t>
  </si>
  <si>
    <t>78-51-3</t>
  </si>
  <si>
    <t>09901EW</t>
  </si>
  <si>
    <t>78-51-3_09901EW_HIPS.pdf</t>
  </si>
  <si>
    <t>Tox21_201594</t>
  </si>
  <si>
    <t>p-Toluenesulfonamide</t>
  </si>
  <si>
    <t>70-55-3</t>
  </si>
  <si>
    <t>04113PH</t>
  </si>
  <si>
    <t>70-55-3_04113PH_HIPS.pdf</t>
  </si>
  <si>
    <t>Tox21_201595</t>
  </si>
  <si>
    <t>Fenthion</t>
  </si>
  <si>
    <t>55-38-9</t>
  </si>
  <si>
    <t>8253X</t>
  </si>
  <si>
    <t>55-38-9_8253X_HIPS.pdf</t>
  </si>
  <si>
    <t>Tox21_201596</t>
  </si>
  <si>
    <t>1,3-Benzenedicarbonyl dichloride</t>
  </si>
  <si>
    <t>99-63-8</t>
  </si>
  <si>
    <t>05208ER</t>
  </si>
  <si>
    <t>99-63-8_05208ER_HIPS.pdf</t>
  </si>
  <si>
    <t>Tox21_201597</t>
  </si>
  <si>
    <t>Rhodamine 6G</t>
  </si>
  <si>
    <t>989-38-8</t>
  </si>
  <si>
    <t>04718JH</t>
  </si>
  <si>
    <t>989-38-8_04718JH_HIPS.pdf</t>
  </si>
  <si>
    <t>Tox21_201598</t>
  </si>
  <si>
    <t>Bis[4-(glycidyloxy)phenyl]methane</t>
  </si>
  <si>
    <t>2095-03-6</t>
  </si>
  <si>
    <t>MKAA2487</t>
  </si>
  <si>
    <t>2095-03-6_MKAA2487_HIPS.pdf</t>
  </si>
  <si>
    <t>Tox21_201599</t>
  </si>
  <si>
    <t>1,3,5-Triazine-2,4,6-triamine, N,N,N',N',N'',N''-hexakis(methoxymethyl)-</t>
  </si>
  <si>
    <t>3089-11-0</t>
  </si>
  <si>
    <t>GM01</t>
  </si>
  <si>
    <t>3089-11-0_GM01_HIPS.pdf</t>
  </si>
  <si>
    <t>Tox21_201600</t>
  </si>
  <si>
    <t>Phenazone</t>
  </si>
  <si>
    <t>60-80-0</t>
  </si>
  <si>
    <t>097K2505</t>
  </si>
  <si>
    <t>60-80-0_097K2505_HIPS.pdf</t>
  </si>
  <si>
    <t>Tox21_201601</t>
  </si>
  <si>
    <t>Sodium dichloroisocyanurate</t>
  </si>
  <si>
    <t>2893-78-9</t>
  </si>
  <si>
    <t>05421PB</t>
  </si>
  <si>
    <t>2893-78-9_05421PB_HIPS.pdf</t>
  </si>
  <si>
    <t>Tox21_201602</t>
  </si>
  <si>
    <t>Diisopropanolamine</t>
  </si>
  <si>
    <t>110-97-4</t>
  </si>
  <si>
    <t>1340285</t>
  </si>
  <si>
    <t>110-97-4_1340285_HIPS.pdf</t>
  </si>
  <si>
    <t>Tox21_201603</t>
  </si>
  <si>
    <t>122-52-1</t>
  </si>
  <si>
    <t>78997KJ</t>
  </si>
  <si>
    <t>122-52-1_78997KJ_HIPS.pdf</t>
  </si>
  <si>
    <t>Tox21_201604</t>
  </si>
  <si>
    <t>Butanoic acid, 3-methyl-</t>
  </si>
  <si>
    <t>503-74-2</t>
  </si>
  <si>
    <t>45198LJ</t>
  </si>
  <si>
    <t>503-74-2_45198LJ_HIPS.pdf</t>
  </si>
  <si>
    <t>Tox21_201605</t>
  </si>
  <si>
    <t>2,4,5-Trichlorophenoxyacetic acid</t>
  </si>
  <si>
    <t>93-76-5</t>
  </si>
  <si>
    <t>048K1648</t>
  </si>
  <si>
    <t>93-76-5_048K1648_HIPS.pdf</t>
  </si>
  <si>
    <t>Tox21_201606</t>
  </si>
  <si>
    <t>Urotropine</t>
  </si>
  <si>
    <t>100-97-0</t>
  </si>
  <si>
    <t>03707BJ</t>
  </si>
  <si>
    <t>100-97-0_03707BJ_HIPS.pdf</t>
  </si>
  <si>
    <t>Tox21_201607</t>
  </si>
  <si>
    <t>Trichlorfon</t>
  </si>
  <si>
    <t>52-68-6</t>
  </si>
  <si>
    <t>SZE8021X</t>
  </si>
  <si>
    <t>52-68-6_SZE8021X_HIPS.pdf</t>
  </si>
  <si>
    <t>Tox21_201608</t>
  </si>
  <si>
    <t>Propanedioic acid, dimethyl ester</t>
  </si>
  <si>
    <t>108-59-8</t>
  </si>
  <si>
    <t>15513LH</t>
  </si>
  <si>
    <t>108-59-8_15513LH_HIPS.pdf</t>
  </si>
  <si>
    <t>Tox21_201609</t>
  </si>
  <si>
    <t>(4-Chloro-6-(2,3-xylidino)-2-pyrimidinylthio) acetic acid (WY-14643)</t>
  </si>
  <si>
    <t>50892-23-4</t>
  </si>
  <si>
    <t>FII02</t>
  </si>
  <si>
    <t>50892-23-4_FII02_HIPS.pdf</t>
  </si>
  <si>
    <t>Tox21_201610</t>
  </si>
  <si>
    <t>5-Aminosalicylic acid</t>
  </si>
  <si>
    <t>89-57-6</t>
  </si>
  <si>
    <t>400895/1</t>
  </si>
  <si>
    <t>89-57-6_400895-1_HIPS.pdf</t>
  </si>
  <si>
    <t>Tox21_201611</t>
  </si>
  <si>
    <t>N-Phenylbenzenamine</t>
  </si>
  <si>
    <t>122-39-4</t>
  </si>
  <si>
    <t>084K0768</t>
  </si>
  <si>
    <t>122-39-4_084K0768_HIPS.pdf</t>
  </si>
  <si>
    <t>Tox21_201612</t>
  </si>
  <si>
    <t>Tolbutamide</t>
  </si>
  <si>
    <t>64-77-7</t>
  </si>
  <si>
    <t>055K0904</t>
  </si>
  <si>
    <t>64-77-7_055K0904_HIPS.pdf</t>
  </si>
  <si>
    <t>Tox21_201613</t>
  </si>
  <si>
    <t>3,4-Dichloronitrobenzene</t>
  </si>
  <si>
    <t>99-54-7</t>
  </si>
  <si>
    <t xml:space="preserve">09414ES </t>
  </si>
  <si>
    <t>Tox21_201614</t>
  </si>
  <si>
    <t>Sodium dodecyl sulfate</t>
  </si>
  <si>
    <t>151-21-3</t>
  </si>
  <si>
    <t xml:space="preserve">10423BD </t>
  </si>
  <si>
    <t>Tox21_201615</t>
  </si>
  <si>
    <t>Anise Oil</t>
  </si>
  <si>
    <t>8007-70-3</t>
  </si>
  <si>
    <t>YI1031</t>
  </si>
  <si>
    <t>8007-70-3_YI1031_HIPS.pdf</t>
  </si>
  <si>
    <t>Tox21_201616</t>
  </si>
  <si>
    <t>Diethylene glycol</t>
  </si>
  <si>
    <t>111-46-6</t>
  </si>
  <si>
    <t>01824CJ</t>
  </si>
  <si>
    <t>111-46-6_01824CJ_HIPS.pdf</t>
  </si>
  <si>
    <t>Tox21_201617</t>
  </si>
  <si>
    <t>Dichlorvos</t>
  </si>
  <si>
    <t>62-73-7</t>
  </si>
  <si>
    <t>SZE8080X</t>
  </si>
  <si>
    <t>62-73-7_SZE8080X_HIPS.pdf</t>
  </si>
  <si>
    <t>Tox21_201618</t>
  </si>
  <si>
    <t>1,2-Dimethyl-5-nitroimidazole</t>
  </si>
  <si>
    <t>551-92-8</t>
  </si>
  <si>
    <t>028K0694</t>
  </si>
  <si>
    <t>551-92-8_028K0694_HIPS.pdf</t>
  </si>
  <si>
    <t>Tox21_201619</t>
  </si>
  <si>
    <t>Cyanazine</t>
  </si>
  <si>
    <t>21725-46-2</t>
  </si>
  <si>
    <t>SZE7036X</t>
  </si>
  <si>
    <t>21725-46-2_SZE7036X_HIPS.pdf</t>
  </si>
  <si>
    <t>Tox21_201620</t>
  </si>
  <si>
    <t>Benzenethiol, sodium salt</t>
  </si>
  <si>
    <t>930-69-8</t>
  </si>
  <si>
    <t>1288156</t>
  </si>
  <si>
    <t>930-69-8_1288156_HIPS.pdf</t>
  </si>
  <si>
    <t>Tox21_201621</t>
  </si>
  <si>
    <t>Thiocyanic acid, sodium salt</t>
  </si>
  <si>
    <t>540-72-7</t>
  </si>
  <si>
    <t>02726HJ</t>
  </si>
  <si>
    <t>540-72-7_02726HJ_HIPS.pdf</t>
  </si>
  <si>
    <t>Tox21_201622</t>
  </si>
  <si>
    <t>Phosphoric acid, bis(2-ethylhexyl) ester</t>
  </si>
  <si>
    <t>298-07-7</t>
  </si>
  <si>
    <t>03519HH</t>
  </si>
  <si>
    <t>298-07-7_03519HH_HIPS.pdf</t>
  </si>
  <si>
    <t>Tox21_201623</t>
  </si>
  <si>
    <t>Phenol, 3-ethyl-</t>
  </si>
  <si>
    <t>620-17-7</t>
  </si>
  <si>
    <t>1361971</t>
  </si>
  <si>
    <t>620-17-7_1361971_HIPS.pdf</t>
  </si>
  <si>
    <t>Tox21_201624</t>
  </si>
  <si>
    <t>6-Phenyl-1,3,5-triazine-2,4-diamine</t>
  </si>
  <si>
    <t>91-76-9</t>
  </si>
  <si>
    <t>04102JH</t>
  </si>
  <si>
    <t>91-76-9_04102JH_HIPS.pdf</t>
  </si>
  <si>
    <t>Tox21_201625</t>
  </si>
  <si>
    <t>2-Octanol</t>
  </si>
  <si>
    <t>123-96-6</t>
  </si>
  <si>
    <t>10017JH</t>
  </si>
  <si>
    <t>123-96-6_10017JH_HIPS.pdf</t>
  </si>
  <si>
    <t>Tox21_201626</t>
  </si>
  <si>
    <t>Stannane, tributylchloro-</t>
  </si>
  <si>
    <t>1461-22-9</t>
  </si>
  <si>
    <t>08129KH</t>
  </si>
  <si>
    <t>1461-22-9_08129KH_HIPS.pdf</t>
  </si>
  <si>
    <t>Tox21_201627</t>
  </si>
  <si>
    <t>p-Chloroaniline hydrochloride</t>
  </si>
  <si>
    <t>20265-96-7</t>
  </si>
  <si>
    <t>A16U011</t>
  </si>
  <si>
    <t>20265-96-7_A16U011_HIPS.pdf</t>
  </si>
  <si>
    <t>Tox21_201628</t>
  </si>
  <si>
    <t>Acetic acid, pentyl ester</t>
  </si>
  <si>
    <t>628-63-7</t>
  </si>
  <si>
    <t>00913JH</t>
  </si>
  <si>
    <t>628-63-7_00913JH_HIPS.pdf</t>
  </si>
  <si>
    <t>Tox21_201629</t>
  </si>
  <si>
    <t>Ethanol, 2,2'-[oxybis(2,1-ethanediyloxy)]bis-</t>
  </si>
  <si>
    <t>112-60-7</t>
  </si>
  <si>
    <t>04322BJ</t>
  </si>
  <si>
    <t>112-60-7_04322BJ_HIPS.pdf</t>
  </si>
  <si>
    <t>Tox21_201630</t>
  </si>
  <si>
    <t>2-Pyrrolidinone</t>
  </si>
  <si>
    <t>616-45-5</t>
  </si>
  <si>
    <t>04819CJ</t>
  </si>
  <si>
    <t>616-45-5_04819CJ_HIPS.pdf</t>
  </si>
  <si>
    <t>Tox21_201631</t>
  </si>
  <si>
    <t>fenarimol</t>
  </si>
  <si>
    <t>60168-88-9</t>
  </si>
  <si>
    <t>404-67B</t>
  </si>
  <si>
    <t>60168-88-9_404-67B_HIPS.pdf</t>
  </si>
  <si>
    <t>Tox21_201632</t>
  </si>
  <si>
    <t>Trichloroacetic acid</t>
  </si>
  <si>
    <t>76-03-9</t>
  </si>
  <si>
    <t>80230</t>
  </si>
  <si>
    <t>76-03-9_80230_HIPS.pdf</t>
  </si>
  <si>
    <t>Tox21_201633</t>
  </si>
  <si>
    <t>Riboflavin</t>
  </si>
  <si>
    <t>83-88-5</t>
  </si>
  <si>
    <t>015K0019</t>
  </si>
  <si>
    <t>83-88-5_015K0019_HIPS.pdf</t>
  </si>
  <si>
    <t>Tox21_201634</t>
  </si>
  <si>
    <t>o,o-Diethyl S-(((1,1-dimethylethyl)thio)methyl)phosphorodithioate</t>
  </si>
  <si>
    <t>13071-79-9</t>
  </si>
  <si>
    <t xml:space="preserve">3036X </t>
  </si>
  <si>
    <t>13071-79-9_3036X _HIPS.pdf</t>
  </si>
  <si>
    <t>Tox21_201635</t>
  </si>
  <si>
    <t>Di(p-ethylphenyl)dichloroethane</t>
  </si>
  <si>
    <t>72-56-0</t>
  </si>
  <si>
    <t xml:space="preserve">341-130A </t>
  </si>
  <si>
    <t>Tox21_201636</t>
  </si>
  <si>
    <t>5-Nitro-o-anisidine</t>
  </si>
  <si>
    <t>99-59-2</t>
  </si>
  <si>
    <t xml:space="preserve">09106HO </t>
  </si>
  <si>
    <t>Tox21_201637</t>
  </si>
  <si>
    <t>Ethylidenenorbornene</t>
  </si>
  <si>
    <t>16219-75-3</t>
  </si>
  <si>
    <t>14602TB</t>
  </si>
  <si>
    <t>16219-75-3_14602TB_HIPS.pdf</t>
  </si>
  <si>
    <t>Tox21_201638</t>
  </si>
  <si>
    <t>Phenanthrene</t>
  </si>
  <si>
    <t>85-01-8</t>
  </si>
  <si>
    <t>10116CD</t>
  </si>
  <si>
    <t>85-01-8_10116CD_HIPS.pdf</t>
  </si>
  <si>
    <t>Tox21_201639</t>
  </si>
  <si>
    <t>Phenol</t>
  </si>
  <si>
    <t>108-95-2</t>
  </si>
  <si>
    <t>03519PC</t>
  </si>
  <si>
    <t>108-95-2_03519PC_HIPS.pdf</t>
  </si>
  <si>
    <t>Tox21_201640</t>
  </si>
  <si>
    <t>3-Chloro-2-methylpropene</t>
  </si>
  <si>
    <t>563-47-3</t>
  </si>
  <si>
    <t>02523JH</t>
  </si>
  <si>
    <t>563-47-3_02523JH_HIPS.pdf</t>
  </si>
  <si>
    <t>Tox21_201641</t>
  </si>
  <si>
    <t>Naled</t>
  </si>
  <si>
    <t>300-76-5</t>
  </si>
  <si>
    <t>2100X</t>
  </si>
  <si>
    <t>300-76-5_2100X_HIPS.pdf</t>
  </si>
  <si>
    <t>Tox21_201642</t>
  </si>
  <si>
    <t>Asulam</t>
  </si>
  <si>
    <t>3337-71-1</t>
  </si>
  <si>
    <t>7227X</t>
  </si>
  <si>
    <t>3337-71-1_7227X_HIPS.pdf</t>
  </si>
  <si>
    <t>Tox21_201643</t>
  </si>
  <si>
    <t>Silanetriol, ethyl-, triacetate</t>
  </si>
  <si>
    <t>17689-77-9</t>
  </si>
  <si>
    <t>GI01</t>
  </si>
  <si>
    <t>17689-77-9_GI01_HIPS.pdf</t>
  </si>
  <si>
    <t>Tox21_201644</t>
  </si>
  <si>
    <t>Dimethipin</t>
  </si>
  <si>
    <t>55290-64-7</t>
  </si>
  <si>
    <t>440-1A</t>
  </si>
  <si>
    <t>55290-64-7_440-1A_HIPS.pdf</t>
  </si>
  <si>
    <t>Tox21_201645</t>
  </si>
  <si>
    <t>Acetic acid, cyano-</t>
  </si>
  <si>
    <t>372-09-8</t>
  </si>
  <si>
    <t>04820LH</t>
  </si>
  <si>
    <t>372-09-8_04820LH_HIPS.pdf</t>
  </si>
  <si>
    <t>Tox21_201646</t>
  </si>
  <si>
    <t>1,3-Propanediol, 2-amino-2-(hydroxymethyl)-</t>
  </si>
  <si>
    <t>77-86-1</t>
  </si>
  <si>
    <t>05228JJ</t>
  </si>
  <si>
    <t>77-86-1_05228JJ_HIPS.pdf</t>
  </si>
  <si>
    <t>Tox21_201647</t>
  </si>
  <si>
    <t>benzenamine, N-ethyl-3-methyl-</t>
  </si>
  <si>
    <t>102-27-2</t>
  </si>
  <si>
    <t>400968/1</t>
  </si>
  <si>
    <t>102-27-2_400968-1_HIPS.pdf</t>
  </si>
  <si>
    <t>Tox21_201648</t>
  </si>
  <si>
    <t>5-Decyne-4,7-diol, 2,4,7,9-tetramethyl-</t>
  </si>
  <si>
    <t>126-86-3</t>
  </si>
  <si>
    <t>07226JH</t>
  </si>
  <si>
    <t>126-86-3_07226JH_HIPS.pdf</t>
  </si>
  <si>
    <t>Tox21_201649</t>
  </si>
  <si>
    <t>1,2-Ethanediamine, N-[3-(trimethoxysilyl)propyl]-</t>
  </si>
  <si>
    <t>1760-24-3</t>
  </si>
  <si>
    <t>26597HJ</t>
  </si>
  <si>
    <t>1760-24-3_26597HJ_HIPS.pdf</t>
  </si>
  <si>
    <t>Tox21_201650</t>
  </si>
  <si>
    <t>3-Aminopyridine</t>
  </si>
  <si>
    <t>462-08-8</t>
  </si>
  <si>
    <t>GBFA019885</t>
  </si>
  <si>
    <t>462-08-8_GBFA019885_HIPS.pdf</t>
  </si>
  <si>
    <t>Tox21_201651</t>
  </si>
  <si>
    <t>tert-Nonanethiol</t>
  </si>
  <si>
    <t>25360-10-5</t>
  </si>
  <si>
    <t>05217DR</t>
  </si>
  <si>
    <t>25360-10-5_05217DR_HIPS.pdf</t>
  </si>
  <si>
    <t>Tox21_201652</t>
  </si>
  <si>
    <t>2,3-Dichloro-1,4-naphthoquinone</t>
  </si>
  <si>
    <t>117-80-6</t>
  </si>
  <si>
    <t>1222398</t>
  </si>
  <si>
    <t>117-80-6_1222398_HIPS.pdf</t>
  </si>
  <si>
    <t>Tox21_201653</t>
  </si>
  <si>
    <t>Propanol, 1(or 2)-(2-methoxymethylethoxy)-</t>
  </si>
  <si>
    <t>34590-94-8</t>
  </si>
  <si>
    <t>MKAA0038</t>
  </si>
  <si>
    <t>99.5 (mix of isomers)</t>
  </si>
  <si>
    <t>99.36 (mix of isomers)</t>
  </si>
  <si>
    <t>34590-94-8_MKAA0038_HIPS.pdf</t>
  </si>
  <si>
    <t>Tox21_201654</t>
  </si>
  <si>
    <t>2,6-Diaminopyridine</t>
  </si>
  <si>
    <t>141-86-6</t>
  </si>
  <si>
    <t>01110CJ</t>
  </si>
  <si>
    <t>141-86-6_01110CJ_HIPS.pdf</t>
  </si>
  <si>
    <t>Tox21_201655</t>
  </si>
  <si>
    <t>2',3'-Dideoxycytidine</t>
  </si>
  <si>
    <t>7481-89-2</t>
  </si>
  <si>
    <t>060M1479V</t>
  </si>
  <si>
    <t>7481-89-2_060M1479V_HIPS.pdf</t>
  </si>
  <si>
    <t>Tox21_201656</t>
  </si>
  <si>
    <t>Chloranil</t>
  </si>
  <si>
    <t>118-75-2</t>
  </si>
  <si>
    <t>09714EJ</t>
  </si>
  <si>
    <t>118-75-2_09714EJ_HIPS.pdf</t>
  </si>
  <si>
    <t>Tox21_201657</t>
  </si>
  <si>
    <t>Methyl anthranilate</t>
  </si>
  <si>
    <t>134-20-3</t>
  </si>
  <si>
    <t xml:space="preserve">11401HC </t>
  </si>
  <si>
    <t>Tox21_201658</t>
  </si>
  <si>
    <t>Linalool</t>
  </si>
  <si>
    <t>78-70-6</t>
  </si>
  <si>
    <t xml:space="preserve">02014DD </t>
  </si>
  <si>
    <t>Tox21_201659</t>
  </si>
  <si>
    <t>Terephthalic acid</t>
  </si>
  <si>
    <t>100-21-0</t>
  </si>
  <si>
    <t xml:space="preserve">16525LB </t>
  </si>
  <si>
    <t>100-21-0_16525LB _HIPS.pdf</t>
  </si>
  <si>
    <t>Tox21_201660</t>
  </si>
  <si>
    <t>1,3,5-Triglycidyl isocyanurate</t>
  </si>
  <si>
    <t>2451-62-9</t>
  </si>
  <si>
    <t xml:space="preserve">13012HO </t>
  </si>
  <si>
    <t>~99.56</t>
  </si>
  <si>
    <t>Tox21_201661</t>
  </si>
  <si>
    <t>2,6-Toluene diisocyanate</t>
  </si>
  <si>
    <t>91-08-7</t>
  </si>
  <si>
    <t>04009AC</t>
  </si>
  <si>
    <t>91-08-7_04009AC_HIPS.pdf</t>
  </si>
  <si>
    <t>Tox21_201662</t>
  </si>
  <si>
    <t>Di-n-propylphthalate</t>
  </si>
  <si>
    <t>131-16-8</t>
  </si>
  <si>
    <t>01527CJ</t>
  </si>
  <si>
    <t>131-16-8_01527CJ_HIPS.pdf</t>
  </si>
  <si>
    <t>Tox21_201663</t>
  </si>
  <si>
    <t>Dimethylnitrosamine</t>
  </si>
  <si>
    <t>62-75-9</t>
  </si>
  <si>
    <t>LB64902</t>
  </si>
  <si>
    <t>62-75-9_LB64902_HIPS.pdf</t>
  </si>
  <si>
    <t>Tox21_201664</t>
  </si>
  <si>
    <t>Isopropyl-N-phenyl carbamate</t>
  </si>
  <si>
    <t>122-42-9</t>
  </si>
  <si>
    <t>4041X</t>
  </si>
  <si>
    <t>122-42-9_4041X_HIPS.pdf</t>
  </si>
  <si>
    <t>Tox21_201665</t>
  </si>
  <si>
    <t>Hexazinone</t>
  </si>
  <si>
    <t>51235-04-2</t>
  </si>
  <si>
    <t>5027X</t>
  </si>
  <si>
    <t>51235-04-2_5027X_HIPS.pdf</t>
  </si>
  <si>
    <t>Tox21_201666</t>
  </si>
  <si>
    <t>Butanamide, N-(4-chloro-2,5-dimethoxyphenyl)-3-oxo-</t>
  </si>
  <si>
    <t>4433-79-8</t>
  </si>
  <si>
    <t>U65NC</t>
  </si>
  <si>
    <t>4433-79-8_U65NC_HIPS.pdf</t>
  </si>
  <si>
    <t>Tox21_201667</t>
  </si>
  <si>
    <t>2-(2-Methyl-4-chlorophenoxy)propionic acid (MCPP)</t>
  </si>
  <si>
    <t>93-65-2</t>
  </si>
  <si>
    <t>41046-4</t>
  </si>
  <si>
    <t>93-65-2_41046-4_HIPS.pdf</t>
  </si>
  <si>
    <t>Tox21_201668</t>
  </si>
  <si>
    <t>4,4'-Bipyridine</t>
  </si>
  <si>
    <t>553-26-4</t>
  </si>
  <si>
    <t>04119AH</t>
  </si>
  <si>
    <t>553-26-4_04119AH_HIPS.pdf</t>
  </si>
  <si>
    <t>Tox21_201669</t>
  </si>
  <si>
    <t>3-Pyridinecarbonitrile</t>
  </si>
  <si>
    <t>100-54-9</t>
  </si>
  <si>
    <t>01518ME</t>
  </si>
  <si>
    <t>100-54-9_01518ME_HIPS.pdf</t>
  </si>
  <si>
    <t>Tox21_201670</t>
  </si>
  <si>
    <t>2-Pentanone</t>
  </si>
  <si>
    <t>107-87-9</t>
  </si>
  <si>
    <t>03930JH</t>
  </si>
  <si>
    <t>107-87-9_03930JH_HIPS.pdf</t>
  </si>
  <si>
    <t>Tox21_201671</t>
  </si>
  <si>
    <t>Hexadecanoic acid</t>
  </si>
  <si>
    <t>57-10-3</t>
  </si>
  <si>
    <t>018K1158</t>
  </si>
  <si>
    <t>57-10-3_018K1158_HIPS.pdf</t>
  </si>
  <si>
    <t>Tox21_201672</t>
  </si>
  <si>
    <t>Silane, trimethoxy[3-(oxiranylmethoxy)propyl]-</t>
  </si>
  <si>
    <t>2530-83-8</t>
  </si>
  <si>
    <t>09524LH</t>
  </si>
  <si>
    <t>2530-83-8_09524LH_HIPS.pdf</t>
  </si>
  <si>
    <t>Tox21_201673</t>
  </si>
  <si>
    <t>Prednisolone</t>
  </si>
  <si>
    <t>50-24-8</t>
  </si>
  <si>
    <t>018K1589</t>
  </si>
  <si>
    <t>50-24-8_018K1589_HIPS.pdf</t>
  </si>
  <si>
    <t>Tox21_201674</t>
  </si>
  <si>
    <t>Ammonium sulfamate</t>
  </si>
  <si>
    <t>7773-06-0</t>
  </si>
  <si>
    <t>108K1741</t>
  </si>
  <si>
    <t>7773-06-0_108K1741_HIPS.pdf</t>
  </si>
  <si>
    <t>Tox21_201675</t>
  </si>
  <si>
    <t>Stannane, dibutyldichloro-</t>
  </si>
  <si>
    <t>683-18-1</t>
  </si>
  <si>
    <t>1114783</t>
  </si>
  <si>
    <t>683-18-1_1114783_HIPS.pdf</t>
  </si>
  <si>
    <t>Tox21_201676</t>
  </si>
  <si>
    <t>Iprodione</t>
  </si>
  <si>
    <t>36734-19-7</t>
  </si>
  <si>
    <t>07526JO</t>
  </si>
  <si>
    <t>36734-19-7_07526JO_HIPS.pdf</t>
  </si>
  <si>
    <t>Tox21_201677</t>
  </si>
  <si>
    <t>Indole</t>
  </si>
  <si>
    <t>120-72-9</t>
  </si>
  <si>
    <t>00506BJ</t>
  </si>
  <si>
    <t>120-72-9_00506BJ_HIPS.pdf</t>
  </si>
  <si>
    <t>Tox21_201678</t>
  </si>
  <si>
    <t>Digoxin</t>
  </si>
  <si>
    <t>20830-75-5</t>
  </si>
  <si>
    <t>078K1217</t>
  </si>
  <si>
    <t>20830-75-5_078K1217_HIPS.pdf</t>
  </si>
  <si>
    <t>Tox21_201679</t>
  </si>
  <si>
    <t>Thiophanate M</t>
  </si>
  <si>
    <t>23564-05-8</t>
  </si>
  <si>
    <t>SZE9293X</t>
  </si>
  <si>
    <t>23564-05-8_SZE9293X_HIPS.pdf</t>
  </si>
  <si>
    <t>Tox21_201680</t>
  </si>
  <si>
    <t>n-Hexyl methacrylate</t>
  </si>
  <si>
    <t>142-09-6</t>
  </si>
  <si>
    <t xml:space="preserve">06116DB </t>
  </si>
  <si>
    <t>Tox21_201681</t>
  </si>
  <si>
    <t>1-Amino-2-methylanthraquinone</t>
  </si>
  <si>
    <t>82-28-0</t>
  </si>
  <si>
    <t>00410TM</t>
  </si>
  <si>
    <t>82-28-0_00410TM_HIPS.pdf</t>
  </si>
  <si>
    <t>Tox21_201682</t>
  </si>
  <si>
    <t>1-Phenyl-2-thiourea</t>
  </si>
  <si>
    <t>103-85-5</t>
  </si>
  <si>
    <t>015K0991</t>
  </si>
  <si>
    <t>103-85-5_015K0991_HIPS.pdf</t>
  </si>
  <si>
    <t>Tox21_201683</t>
  </si>
  <si>
    <t>Piperonyl acetate</t>
  </si>
  <si>
    <t>326-61-4</t>
  </si>
  <si>
    <t xml:space="preserve">03922DC </t>
  </si>
  <si>
    <t>Tox21_201684</t>
  </si>
  <si>
    <t>6-Nitrobenzimidazole</t>
  </si>
  <si>
    <t>94-52-0</t>
  </si>
  <si>
    <t>A0171494</t>
  </si>
  <si>
    <t>94-52-0_A0171494_HIPS.pdf</t>
  </si>
  <si>
    <t>Tox21_201685</t>
  </si>
  <si>
    <t>Caffeine</t>
  </si>
  <si>
    <t>58-08-2</t>
  </si>
  <si>
    <t>068K0671</t>
  </si>
  <si>
    <t>58-08-2_068K0671_HIPS.pdf</t>
  </si>
  <si>
    <t>Tox21_201686</t>
  </si>
  <si>
    <t>Cyproterone acetate</t>
  </si>
  <si>
    <t>427-51-0</t>
  </si>
  <si>
    <t>025K1270</t>
  </si>
  <si>
    <t>427-51-0_025K1270_HIPS.pdf</t>
  </si>
  <si>
    <t>Tox21_201687</t>
  </si>
  <si>
    <t>Chlorothalonil</t>
  </si>
  <si>
    <t>1897-45-6</t>
  </si>
  <si>
    <t>7296X</t>
  </si>
  <si>
    <t>1897-45-6_7296X_HIPS.pdf</t>
  </si>
  <si>
    <t>Tox21_201688</t>
  </si>
  <si>
    <t>Apollo</t>
  </si>
  <si>
    <t>74115-24-5</t>
  </si>
  <si>
    <t>8121X</t>
  </si>
  <si>
    <t>74115-24-5_8121X_HIPS.pdf</t>
  </si>
  <si>
    <t>Tox21_201689</t>
  </si>
  <si>
    <t>Meloxicam</t>
  </si>
  <si>
    <t>71125-38-7</t>
  </si>
  <si>
    <t>WT2LE</t>
  </si>
  <si>
    <t>71125-38-7_WT2LE_HIPS.pdf</t>
  </si>
  <si>
    <t>Tox21_201690</t>
  </si>
  <si>
    <t>1-Butyl-3-methylimidazolium chloride</t>
  </si>
  <si>
    <t>79917-90-1</t>
  </si>
  <si>
    <t>STBB3444</t>
  </si>
  <si>
    <t>79917-90-1_STBB3444_HIPS.pdf</t>
  </si>
  <si>
    <t>Tox21_201691</t>
  </si>
  <si>
    <t>Propanoic acid, butyl ester</t>
  </si>
  <si>
    <t>590-01-2</t>
  </si>
  <si>
    <t>02214JJ</t>
  </si>
  <si>
    <t>590-01-2_02214JJ_HIPS.pdf</t>
  </si>
  <si>
    <t>Tox21_201692</t>
  </si>
  <si>
    <t>N-Butylbenzenesulfonamide</t>
  </si>
  <si>
    <t>3622-84-2</t>
  </si>
  <si>
    <t>08908LE</t>
  </si>
  <si>
    <t>3622-84-2_08908LE_HIPS.pdf</t>
  </si>
  <si>
    <t>Tox21_201693</t>
  </si>
  <si>
    <t>Pyridine, 2-methyl-</t>
  </si>
  <si>
    <t>109-06-8</t>
  </si>
  <si>
    <t>11521TE</t>
  </si>
  <si>
    <t>109-06-8_11521TE_HIPS.pdf</t>
  </si>
  <si>
    <t>Tox21_201694</t>
  </si>
  <si>
    <t>2-Propenoic acid, 2-methyl-, 2-(dimethylamino)ethyl ester</t>
  </si>
  <si>
    <t>2867-47-2</t>
  </si>
  <si>
    <t>04015JD</t>
  </si>
  <si>
    <t>2867-47-2_04015JD_HIPS.pdf</t>
  </si>
  <si>
    <t>Tox21_201695</t>
  </si>
  <si>
    <t>2-Propen-1-aminium, N,N-dimethyl-N-2-propenyl-, chloride</t>
  </si>
  <si>
    <t>7398-69-8</t>
  </si>
  <si>
    <t>1341819</t>
  </si>
  <si>
    <t>7398-69-8_1341819_HIPS.pdf</t>
  </si>
  <si>
    <t>Tox21_201696</t>
  </si>
  <si>
    <t>4-Chloro-m-phenylenediamine</t>
  </si>
  <si>
    <t>5131-60-2</t>
  </si>
  <si>
    <t>16210PD</t>
  </si>
  <si>
    <t>5131-60-2_16210PD_HIPS.pdf</t>
  </si>
  <si>
    <t>Tox21_201697</t>
  </si>
  <si>
    <t>Ethylene glycol monoethyl ether (EGMEE)</t>
  </si>
  <si>
    <t>110-80-5</t>
  </si>
  <si>
    <t>08725AH</t>
  </si>
  <si>
    <t>110-80-5_08725AH_HIPS.pdf</t>
  </si>
  <si>
    <t>Tox21_201698</t>
  </si>
  <si>
    <t>4-Methylbenzenesulfonyl isocyanate</t>
  </si>
  <si>
    <t>4083-64-1</t>
  </si>
  <si>
    <t>1395150</t>
  </si>
  <si>
    <t>4083-64-1_1395150_HIPS.pdf</t>
  </si>
  <si>
    <t>Tox21_201699</t>
  </si>
  <si>
    <t>1-Pentadecanol</t>
  </si>
  <si>
    <t>629-76-5</t>
  </si>
  <si>
    <t>63696DJ</t>
  </si>
  <si>
    <t>629-76-5_63696DJ_HIPS.pdf</t>
  </si>
  <si>
    <t>Tox21_201700</t>
  </si>
  <si>
    <t>Phenolphthalin</t>
  </si>
  <si>
    <t>81-90-3</t>
  </si>
  <si>
    <t>108K1197</t>
  </si>
  <si>
    <t>81-90-3_108K1197_HIPS.pdf</t>
  </si>
  <si>
    <t>Tox21_201701</t>
  </si>
  <si>
    <t>Diethanolamine</t>
  </si>
  <si>
    <t>111-42-2</t>
  </si>
  <si>
    <t>01624CJ</t>
  </si>
  <si>
    <t>111-42-2_01624CJ_HIPS.pdf</t>
  </si>
  <si>
    <t>Tox21_201702</t>
  </si>
  <si>
    <t>p-Aminobenzoic acid</t>
  </si>
  <si>
    <t>150-13-0</t>
  </si>
  <si>
    <t xml:space="preserve">035K0587 </t>
  </si>
  <si>
    <t>Tox21_201703</t>
  </si>
  <si>
    <t>Carbazole</t>
  </si>
  <si>
    <t>86-74-8</t>
  </si>
  <si>
    <t>1114884</t>
  </si>
  <si>
    <t>86-74-8_1114884_HIPS.pdf</t>
  </si>
  <si>
    <t>Tox21_201704</t>
  </si>
  <si>
    <t>p-Chlorophenol</t>
  </si>
  <si>
    <t>106-48-9</t>
  </si>
  <si>
    <t>1384810</t>
  </si>
  <si>
    <t>106-48-9_1384810_HIPS.pdf</t>
  </si>
  <si>
    <t>Tox21_201705</t>
  </si>
  <si>
    <t>Ergotamine tartrate</t>
  </si>
  <si>
    <t>379-79-3</t>
  </si>
  <si>
    <t>1078768</t>
  </si>
  <si>
    <t>379-79-3_1078768_HIPS.pdf</t>
  </si>
  <si>
    <t>Tox21_201706</t>
  </si>
  <si>
    <t>Methyl ethyl ketoxime</t>
  </si>
  <si>
    <t>96-29-7</t>
  </si>
  <si>
    <t>04819KC</t>
  </si>
  <si>
    <t>96.74 (isomers, 21.55:75.19)</t>
  </si>
  <si>
    <t>96-29-7_04819KC_HIPS.pdf</t>
  </si>
  <si>
    <t>Tox21_201707</t>
  </si>
  <si>
    <t>1,2,4,5-Tetrachlorobenzene</t>
  </si>
  <si>
    <t>95-94-3</t>
  </si>
  <si>
    <t>06024AI</t>
  </si>
  <si>
    <t>95-94-3_06024AI_HIPS.pdf</t>
  </si>
  <si>
    <t>Tox21_201708</t>
  </si>
  <si>
    <t>p-Nitrosodiphenylamine</t>
  </si>
  <si>
    <t>156-10-5</t>
  </si>
  <si>
    <t>ULHQD</t>
  </si>
  <si>
    <t>156-10-5_ULHQD_HIPS.pdf</t>
  </si>
  <si>
    <t>Tox21_201709</t>
  </si>
  <si>
    <t>Captafol</t>
  </si>
  <si>
    <t>2425-06-1</t>
  </si>
  <si>
    <t>7303X</t>
  </si>
  <si>
    <t>2425-06-1_7303X_HIPS.pdf</t>
  </si>
  <si>
    <t>Tox21_201710</t>
  </si>
  <si>
    <t>Propylene glycol phenyl ether</t>
  </si>
  <si>
    <t>770-35-4</t>
  </si>
  <si>
    <t>YP0924</t>
  </si>
  <si>
    <t>770-35-4_YP0924_HIPS.pdf</t>
  </si>
  <si>
    <t>Tox21_201711</t>
  </si>
  <si>
    <t>2,2'-Dithiobisbenzanilide</t>
  </si>
  <si>
    <t>135-57-9</t>
  </si>
  <si>
    <t>OGN01</t>
  </si>
  <si>
    <t>135-57-9_OGN01_HIPS.pdf</t>
  </si>
  <si>
    <t>Tox21_201712</t>
  </si>
  <si>
    <t>Diisopropyl methylphosphonate (DIMP)</t>
  </si>
  <si>
    <t>1445-75-6</t>
  </si>
  <si>
    <t>10140214</t>
  </si>
  <si>
    <t>1445-75-6_10140214_HIPS.pdf</t>
  </si>
  <si>
    <t>Tox21_201713</t>
  </si>
  <si>
    <t>Disiloxane, hexamethyl-</t>
  </si>
  <si>
    <t>107-46-0</t>
  </si>
  <si>
    <t>1352861</t>
  </si>
  <si>
    <t>107-46-0_1352861_HIPS.pdf</t>
  </si>
  <si>
    <t>Tox21_201714</t>
  </si>
  <si>
    <t>1H,3H-Benzo[1,2-c:4,5-c']difuran-1,3,5,7-tetrone</t>
  </si>
  <si>
    <t>89-32-7</t>
  </si>
  <si>
    <t>10811HH</t>
  </si>
  <si>
    <t>89-32-7_10811HH_HIPS.pdf</t>
  </si>
  <si>
    <t>Tox21_201715</t>
  </si>
  <si>
    <t>Octane, 1-chloro-</t>
  </si>
  <si>
    <t>111-85-3</t>
  </si>
  <si>
    <t>09207CH</t>
  </si>
  <si>
    <t>111-85-3_09207CH_HIPS.pdf</t>
  </si>
  <si>
    <t>Tox21_201716</t>
  </si>
  <si>
    <t>Nicotinamide</t>
  </si>
  <si>
    <t>98-92-0</t>
  </si>
  <si>
    <t>1380397</t>
  </si>
  <si>
    <t>98-92-0_1380397_HIPS.pdf</t>
  </si>
  <si>
    <t>Tox21_201717</t>
  </si>
  <si>
    <t>Thioglycolic acid</t>
  </si>
  <si>
    <t>68-11-1</t>
  </si>
  <si>
    <t>127K0709</t>
  </si>
  <si>
    <t>68-11-1_127K0709_HIPS.pdf</t>
  </si>
  <si>
    <t>Tox21_201718</t>
  </si>
  <si>
    <t>Dodecylbenzenesulfonic acid, sodium salt</t>
  </si>
  <si>
    <t>25155-30-0</t>
  </si>
  <si>
    <t>12796</t>
  </si>
  <si>
    <t>25155-30-0_12796_HIPS.pdf</t>
  </si>
  <si>
    <t>Tox21_201719</t>
  </si>
  <si>
    <t>Sorbic acid</t>
  </si>
  <si>
    <t>110-44-1</t>
  </si>
  <si>
    <t>17215MB</t>
  </si>
  <si>
    <t>110-44-1_17215MB_HIPS.pdf</t>
  </si>
  <si>
    <t>Tox21_201720</t>
  </si>
  <si>
    <t>2-Butanone, 3-methyl-</t>
  </si>
  <si>
    <t>563-80-4</t>
  </si>
  <si>
    <t>MKAA4021</t>
  </si>
  <si>
    <t>563-80-4_MKAA4021_HIPS.pdf</t>
  </si>
  <si>
    <t>Tox21_201721</t>
  </si>
  <si>
    <t>3,6,9,12-Tetraoxatetradecane-1,14-diol</t>
  </si>
  <si>
    <t>4792-15-8</t>
  </si>
  <si>
    <t>02506JH</t>
  </si>
  <si>
    <t>4792-15-8_02506JH_HIPS.pdf</t>
  </si>
  <si>
    <t>Tox21_201722</t>
  </si>
  <si>
    <t>Pentamidine isethionate</t>
  </si>
  <si>
    <t>140-64-7</t>
  </si>
  <si>
    <t>07917BN</t>
  </si>
  <si>
    <t>140-64-7_07917BN_HIPS.pdf</t>
  </si>
  <si>
    <t>Tox21_201723</t>
  </si>
  <si>
    <t>Methylenedianiline</t>
  </si>
  <si>
    <t>101-77-9</t>
  </si>
  <si>
    <t xml:space="preserve">18417DB </t>
  </si>
  <si>
    <t>Tox21_201724</t>
  </si>
  <si>
    <t>Benzo(e)pyrene</t>
  </si>
  <si>
    <t>192-97-2</t>
  </si>
  <si>
    <t>06821EJ</t>
  </si>
  <si>
    <t>192-97-2_06821EJ_HIPS.pdf</t>
  </si>
  <si>
    <t>Tox21_201725</t>
  </si>
  <si>
    <t>Hexachloro-1,3-butadiene</t>
  </si>
  <si>
    <t>87-68-3</t>
  </si>
  <si>
    <t xml:space="preserve">10207MC </t>
  </si>
  <si>
    <t>Tox21_201726</t>
  </si>
  <si>
    <t>1-Chloro-2-bromoethane</t>
  </si>
  <si>
    <t>107-04-0</t>
  </si>
  <si>
    <t>13007EC</t>
  </si>
  <si>
    <t>107-04-0_13007EC_HIPS.pdf</t>
  </si>
  <si>
    <t>Tox21_201727</t>
  </si>
  <si>
    <t>Linolenic acid</t>
  </si>
  <si>
    <t>463-40-1</t>
  </si>
  <si>
    <t xml:space="preserve">035K1342 </t>
  </si>
  <si>
    <t>Tox21_201728</t>
  </si>
  <si>
    <t>Carvyl acetate</t>
  </si>
  <si>
    <t>97-42-7</t>
  </si>
  <si>
    <t xml:space="preserve">16806KR </t>
  </si>
  <si>
    <t>98.5 (mix of isomers, 56:42)</t>
  </si>
  <si>
    <t>97.11 (mix of isomers, 55.73:41.38)</t>
  </si>
  <si>
    <t>Tox21_201729</t>
  </si>
  <si>
    <t>Dibutyl phthalate</t>
  </si>
  <si>
    <t>84-74-2</t>
  </si>
  <si>
    <t>56598MJ</t>
  </si>
  <si>
    <t>84-74-2_56598MJ_HIPS.pdf</t>
  </si>
  <si>
    <t>Tox21_201730</t>
  </si>
  <si>
    <t>2-Butenoic acid</t>
  </si>
  <si>
    <t>3724-65-0</t>
  </si>
  <si>
    <t>Pfaltz and Bauer</t>
  </si>
  <si>
    <t>107012-1</t>
  </si>
  <si>
    <t>not listed</t>
  </si>
  <si>
    <t>3724-65-0_107012-1_HIPS.pdf</t>
  </si>
  <si>
    <t>Tox21_201731</t>
  </si>
  <si>
    <t>Oxamyl</t>
  </si>
  <si>
    <t>23135-22-0</t>
  </si>
  <si>
    <t>SZE3162X</t>
  </si>
  <si>
    <t>23135-22-0_SZE3162X_HIPS.pdf</t>
  </si>
  <si>
    <t>Tox21_201732</t>
  </si>
  <si>
    <t>Ethanol, 2,2'-oxybis-, dibenzoate</t>
  </si>
  <si>
    <t>120-55-8</t>
  </si>
  <si>
    <t>TUN7D</t>
  </si>
  <si>
    <t>120-55-8_TUN7D_HIPS.pdf</t>
  </si>
  <si>
    <t>Tox21_201733</t>
  </si>
  <si>
    <t>Trimethylthiourea</t>
  </si>
  <si>
    <t>2489-77-2</t>
  </si>
  <si>
    <t>2489-77-2_GI01_HIPS.pdf</t>
  </si>
  <si>
    <t>Tox21_201734</t>
  </si>
  <si>
    <t>Propachlor</t>
  </si>
  <si>
    <t>1918-16-7</t>
  </si>
  <si>
    <t>5209X</t>
  </si>
  <si>
    <t>1918-16-7_5209X_HIPS.pdf</t>
  </si>
  <si>
    <t>Tox21_201735</t>
  </si>
  <si>
    <t>Acetic acid, 2-methylpropyl ester</t>
  </si>
  <si>
    <t>110-19-0</t>
  </si>
  <si>
    <t>01623EJ</t>
  </si>
  <si>
    <t>110-19-0_01623EJ_HIPS.pdf</t>
  </si>
  <si>
    <t>Tox21_201736</t>
  </si>
  <si>
    <t>2,2-Bis(4-hydroxyphenyl)-1,1,1-trichloroethane</t>
  </si>
  <si>
    <t>2971-36-0</t>
  </si>
  <si>
    <t>12807KO</t>
  </si>
  <si>
    <t>2971-36-0_12807KO_HIPS.pdf</t>
  </si>
  <si>
    <t>Tox21_201737</t>
  </si>
  <si>
    <t>Benzaldehyde, 2-hydroxy-</t>
  </si>
  <si>
    <t>90-02-8</t>
  </si>
  <si>
    <t>08128BJ</t>
  </si>
  <si>
    <t>90-02-8_08128BJ_HIPS.pdf</t>
  </si>
  <si>
    <t>Tox21_201738</t>
  </si>
  <si>
    <t>2-Cyclopenten-1-one, 2-pentyl-</t>
  </si>
  <si>
    <t>25564-22-1</t>
  </si>
  <si>
    <t>02711HH</t>
  </si>
  <si>
    <t>25564-22-1_02711HH_HIPS.pdf</t>
  </si>
  <si>
    <t>Tox21_201739</t>
  </si>
  <si>
    <t>3-(Trimethoxysilyl)propyl methacrylate</t>
  </si>
  <si>
    <t>2530-85-0</t>
  </si>
  <si>
    <t>00901DJ</t>
  </si>
  <si>
    <t>2530-85-0_00901DJ_HIPS.pdf</t>
  </si>
  <si>
    <t>Tox21_201740</t>
  </si>
  <si>
    <t>Tetrachlorophthalic anhydride</t>
  </si>
  <si>
    <t>117-08-8</t>
  </si>
  <si>
    <t xml:space="preserve">12003JB </t>
  </si>
  <si>
    <t>Tox21_201741</t>
  </si>
  <si>
    <t>6-Propyl-2-thiouracil</t>
  </si>
  <si>
    <t>51-52-5</t>
  </si>
  <si>
    <t>094K2502</t>
  </si>
  <si>
    <t>51-52-5_094K2502_HIPS.pdf</t>
  </si>
  <si>
    <t>Tox21_201742</t>
  </si>
  <si>
    <t>Glutaraldehyde</t>
  </si>
  <si>
    <t>111-30-8</t>
  </si>
  <si>
    <t>025K5003</t>
  </si>
  <si>
    <t>74% in water</t>
  </si>
  <si>
    <t>111-30-8_025K5003_HIPS.pdf</t>
  </si>
  <si>
    <t>Tox21_201743</t>
  </si>
  <si>
    <t>Bisphenol S</t>
  </si>
  <si>
    <t>80-09-1</t>
  </si>
  <si>
    <t>MKAA3505</t>
  </si>
  <si>
    <t>80-09-1_MKAA3505_HIPS.pdf</t>
  </si>
  <si>
    <t>Tox21_201744</t>
  </si>
  <si>
    <t>Aldicarb sulfoxide</t>
  </si>
  <si>
    <t>1646-87-3</t>
  </si>
  <si>
    <t>7038X</t>
  </si>
  <si>
    <t>1646-87-3_7038X_HIPS.pdf</t>
  </si>
  <si>
    <t>Tox21_201745</t>
  </si>
  <si>
    <t>Triacetin</t>
  </si>
  <si>
    <t>102-76-1</t>
  </si>
  <si>
    <t xml:space="preserve">00124EL </t>
  </si>
  <si>
    <t>Tox21_201746</t>
  </si>
  <si>
    <t>n-Butyl glycidyl ether</t>
  </si>
  <si>
    <t>2426-08-6</t>
  </si>
  <si>
    <t>09808CD</t>
  </si>
  <si>
    <t>2426-08-6_09808CD_HIPS.pdf</t>
  </si>
  <si>
    <t>Tox21_201747</t>
  </si>
  <si>
    <t>1-Phenyl-3-methyl-5-pyrazolone</t>
  </si>
  <si>
    <t>89-25-8</t>
  </si>
  <si>
    <t xml:space="preserve">08210ED </t>
  </si>
  <si>
    <t>Tox21_201748</t>
  </si>
  <si>
    <t>isopropenyl acetate</t>
  </si>
  <si>
    <t>108-22-5</t>
  </si>
  <si>
    <t>04203HB</t>
  </si>
  <si>
    <t>108-22-5_04203HB_HIPS.pdf</t>
  </si>
  <si>
    <t>Tox21_201749</t>
  </si>
  <si>
    <t>3,4-Diaminotoluene</t>
  </si>
  <si>
    <t>496-72-0</t>
  </si>
  <si>
    <t xml:space="preserve">22529CA </t>
  </si>
  <si>
    <t>Tox21_201750</t>
  </si>
  <si>
    <t>Nitrobenzene</t>
  </si>
  <si>
    <t>98-95-3</t>
  </si>
  <si>
    <t>06728AC</t>
  </si>
  <si>
    <t>98-95-3_06728AC_HIPS.pdf</t>
  </si>
  <si>
    <t>Tox21_201751</t>
  </si>
  <si>
    <t>2,4-Dichlorophenoxyacetic acid</t>
  </si>
  <si>
    <t>94-75-7</t>
  </si>
  <si>
    <t>1349258</t>
  </si>
  <si>
    <t>94-75-7_1349258_HIPS.pdf</t>
  </si>
  <si>
    <t>Tox21_201752</t>
  </si>
  <si>
    <t>Trichlorosucrose</t>
  </si>
  <si>
    <t>56038-13-2</t>
  </si>
  <si>
    <t>1428708</t>
  </si>
  <si>
    <t>56038-13-2_1428708_HIPS.pdf</t>
  </si>
  <si>
    <t>Tox21_201753</t>
  </si>
  <si>
    <t>Chlorobenzilate</t>
  </si>
  <si>
    <t>510-15-6</t>
  </si>
  <si>
    <t>2274X</t>
  </si>
  <si>
    <t>510-15-6_2274X_HIPS.pdf</t>
  </si>
  <si>
    <t>Tox21_201754</t>
  </si>
  <si>
    <t>4-Nitrosophenol</t>
  </si>
  <si>
    <t>104-91-6</t>
  </si>
  <si>
    <t>City Chemical Products</t>
  </si>
  <si>
    <t>90G91</t>
  </si>
  <si>
    <t>104-91-6_90G91_HIPS.pdf</t>
  </si>
  <si>
    <t>Tox21_201755</t>
  </si>
  <si>
    <t>3'-Methyl-4-dimethylaminoazobenzene</t>
  </si>
  <si>
    <t>55-80-1</t>
  </si>
  <si>
    <t>FCX01</t>
  </si>
  <si>
    <t>55-80-1_FCX01_HIPS.pdf</t>
  </si>
  <si>
    <t>Tox21_201756</t>
  </si>
  <si>
    <t>Tetraethyldithiopyrophosphate</t>
  </si>
  <si>
    <t>3689-24-5</t>
  </si>
  <si>
    <t>8029X</t>
  </si>
  <si>
    <t>3689-24-5_8029X_HIPS.pdf</t>
  </si>
  <si>
    <t>Tox21_201757</t>
  </si>
  <si>
    <t>Decanoic acid, methyl ester</t>
  </si>
  <si>
    <t>110-42-9</t>
  </si>
  <si>
    <t>61796LJ</t>
  </si>
  <si>
    <t>110-42-9_61796LJ_HIPS.pdf</t>
  </si>
  <si>
    <t>Tox21_201758</t>
  </si>
  <si>
    <t>n-Dodecylmercaptan</t>
  </si>
  <si>
    <t>112-55-0</t>
  </si>
  <si>
    <t>54596EJ</t>
  </si>
  <si>
    <t>112-55-0_54596EJ_HIPS.pdf</t>
  </si>
  <si>
    <t>Tox21_201759</t>
  </si>
  <si>
    <t>2-Propenoic acid, 2-methyl-, 2-propenyl ester</t>
  </si>
  <si>
    <t>96-05-9</t>
  </si>
  <si>
    <t>06801BE</t>
  </si>
  <si>
    <t>96-05-9_06801BE_HIPS.pdf</t>
  </si>
  <si>
    <t>Tox21_201760</t>
  </si>
  <si>
    <t>Bicyclo[3.1.1]hept-2-ene, 2,6,6-trimethyl-, (1S,5S)-</t>
  </si>
  <si>
    <t>7785-26-4</t>
  </si>
  <si>
    <t>1330348</t>
  </si>
  <si>
    <t>7785-26-4_1330348_HIPS.pdf</t>
  </si>
  <si>
    <t>Tox21_201761</t>
  </si>
  <si>
    <t>Urethane</t>
  </si>
  <si>
    <t>51-79-6</t>
  </si>
  <si>
    <t>058K0702</t>
  </si>
  <si>
    <t>51-79-6_058K0702_HIPS.pdf</t>
  </si>
  <si>
    <t>Tox21_201762</t>
  </si>
  <si>
    <t>Hexamethyl-p-rosaniline chloride</t>
  </si>
  <si>
    <t>548-62-9</t>
  </si>
  <si>
    <t>015K1229</t>
  </si>
  <si>
    <t>548-62-9_015K1229_HIPS.pdf</t>
  </si>
  <si>
    <t>Tox21_201763</t>
  </si>
  <si>
    <t>2,3,6-Trichlorophenol</t>
  </si>
  <si>
    <t>933-75-5</t>
  </si>
  <si>
    <t xml:space="preserve">2199X </t>
  </si>
  <si>
    <t>Tox21_201764</t>
  </si>
  <si>
    <t>o-Tolualdehyde</t>
  </si>
  <si>
    <t>529-20-4</t>
  </si>
  <si>
    <t xml:space="preserve">07620JC </t>
  </si>
  <si>
    <t>Tox21_201765</t>
  </si>
  <si>
    <t>2-Nitrofluorene</t>
  </si>
  <si>
    <t>607-57-8</t>
  </si>
  <si>
    <t>01508BE</t>
  </si>
  <si>
    <t>607-57-8_01508BE_HIPS.pdf</t>
  </si>
  <si>
    <t>Tox21_201766</t>
  </si>
  <si>
    <t>N-Ethyl aniline</t>
  </si>
  <si>
    <t>103-69-5</t>
  </si>
  <si>
    <t xml:space="preserve">02104KD </t>
  </si>
  <si>
    <t>Tox21_201767</t>
  </si>
  <si>
    <t>8-Methoxypsoralen</t>
  </si>
  <si>
    <t>298-81-7</t>
  </si>
  <si>
    <t xml:space="preserve">083K1124 </t>
  </si>
  <si>
    <t>Tox21_201768</t>
  </si>
  <si>
    <t>1-Methylnaphthalene</t>
  </si>
  <si>
    <t>90-12-0</t>
  </si>
  <si>
    <t xml:space="preserve">08304EC </t>
  </si>
  <si>
    <t>Tox21_201769</t>
  </si>
  <si>
    <t>Fumaric acid</t>
  </si>
  <si>
    <t>110-17-8</t>
  </si>
  <si>
    <t xml:space="preserve">07608TC </t>
  </si>
  <si>
    <t>Tox21_201770</t>
  </si>
  <si>
    <t>Dimethylvinyl chloride (DMVC)</t>
  </si>
  <si>
    <t>513-37-1</t>
  </si>
  <si>
    <t>10026PB</t>
  </si>
  <si>
    <t>513-37-1_10026PB_HIPS.pdf</t>
  </si>
  <si>
    <t>Tox21_201771</t>
  </si>
  <si>
    <t>Dicyclohexylamine</t>
  </si>
  <si>
    <t>101-83-7</t>
  </si>
  <si>
    <t>01614LH</t>
  </si>
  <si>
    <t>101-83-7_01614LH_HIPS.pdf</t>
  </si>
  <si>
    <t>Tox21_201772</t>
  </si>
  <si>
    <t>Benzo(f)-quinoline</t>
  </si>
  <si>
    <t>85-02-9</t>
  </si>
  <si>
    <t>A0237179</t>
  </si>
  <si>
    <t>85-02-9_A0237179_HIPS.pdf</t>
  </si>
  <si>
    <t>Tox21_201773</t>
  </si>
  <si>
    <t>Hexachloroacetone</t>
  </si>
  <si>
    <t>116-16-5</t>
  </si>
  <si>
    <t>01407TC</t>
  </si>
  <si>
    <t>116-16-5_01407TC_HIPS.pdf</t>
  </si>
  <si>
    <t>Tox21_201774</t>
  </si>
  <si>
    <t>Propanil</t>
  </si>
  <si>
    <t>709-98-8</t>
  </si>
  <si>
    <t>8021X</t>
  </si>
  <si>
    <t>709-98-8_8021X_HIPS.pdf</t>
  </si>
  <si>
    <t>Tox21_201775</t>
  </si>
  <si>
    <t>Morpholine, 4,4'-dithiobis-</t>
  </si>
  <si>
    <t>103-34-4</t>
  </si>
  <si>
    <t>431-14A</t>
  </si>
  <si>
    <t>103-34-4_431-14A_HIPS.pdf</t>
  </si>
  <si>
    <t>Tox21_201776</t>
  </si>
  <si>
    <t>Benzenesulfonic acid, 2,2'-(1,2-ethenediyl)bis[5-nitro-, disodium salt</t>
  </si>
  <si>
    <t>3709-43-1</t>
  </si>
  <si>
    <t>EV4OD</t>
  </si>
  <si>
    <t>3709-43-1_EV4OD_HIPS.pdf</t>
  </si>
  <si>
    <t>Tox21_201777</t>
  </si>
  <si>
    <t>Hexachlorocyclohexane, technical grade</t>
  </si>
  <si>
    <t>608-73-1</t>
  </si>
  <si>
    <t>608-73-1_7303X_HIPS.pdf</t>
  </si>
  <si>
    <t>Tox21_201778</t>
  </si>
  <si>
    <t>Decanedioic acid</t>
  </si>
  <si>
    <t>111-20-6</t>
  </si>
  <si>
    <t>75497PJ</t>
  </si>
  <si>
    <t>111-20-6_75497PJ_HIPS.pdf</t>
  </si>
  <si>
    <t>Tox21_201779</t>
  </si>
  <si>
    <t>1,2,3-Propanetricarboxylic acid, 2-(acetyloxy)-, tributyl ester</t>
  </si>
  <si>
    <t>77-90-7</t>
  </si>
  <si>
    <t>10622PC</t>
  </si>
  <si>
    <t>77-90-7_10622PC_HIPS.pdf</t>
  </si>
  <si>
    <t>Tox21_201780</t>
  </si>
  <si>
    <t>1-Propanol, 2-amino-2-methyl-</t>
  </si>
  <si>
    <t>124-68-5</t>
  </si>
  <si>
    <t>1308912</t>
  </si>
  <si>
    <t>124-68-5_1308912_HIPS.pdf</t>
  </si>
  <si>
    <t>Tox21_201781</t>
  </si>
  <si>
    <t>1-Propanesulfonic acid, 2-methyl-2-[(1-oxo-2-propenyl)amino]-</t>
  </si>
  <si>
    <t>15214-89-8</t>
  </si>
  <si>
    <t>03016PH</t>
  </si>
  <si>
    <t>15214-89-8_03016PH_HIPS.pdf</t>
  </si>
  <si>
    <t>Tox21_201782</t>
  </si>
  <si>
    <t>3-Aminotriazole</t>
  </si>
  <si>
    <t>61-82-5</t>
  </si>
  <si>
    <t>076K0113</t>
  </si>
  <si>
    <t>61-82-5_076K0113_HIPS.pdf</t>
  </si>
  <si>
    <t>Tox21_201783</t>
  </si>
  <si>
    <t>Isosafrole (TGMX)</t>
  </si>
  <si>
    <t>120-58-1</t>
  </si>
  <si>
    <t>00909AH</t>
  </si>
  <si>
    <t>120-58-1_00909AH_HIPS.pdf</t>
  </si>
  <si>
    <t>Tox21_201784</t>
  </si>
  <si>
    <t>2,4-Dinitrotoluene</t>
  </si>
  <si>
    <t>121-14-2</t>
  </si>
  <si>
    <t>18219TA</t>
  </si>
  <si>
    <t>Tox21_201785</t>
  </si>
  <si>
    <t>n-Butyl-p-hydroxybenzoate</t>
  </si>
  <si>
    <t>94-26-8</t>
  </si>
  <si>
    <t xml:space="preserve">114K2606 </t>
  </si>
  <si>
    <t>Tox21_201786</t>
  </si>
  <si>
    <t>Butanal oxime</t>
  </si>
  <si>
    <t>110-69-0</t>
  </si>
  <si>
    <t>A0148289001</t>
  </si>
  <si>
    <t>110-69-0_A0148289001_HIPS.pdf</t>
  </si>
  <si>
    <t>Tox21_201787</t>
  </si>
  <si>
    <t>2,4-Dimethylphenol</t>
  </si>
  <si>
    <t>105-67-9</t>
  </si>
  <si>
    <t xml:space="preserve">02716HD </t>
  </si>
  <si>
    <t>Tox21_201788</t>
  </si>
  <si>
    <t>Methylglutaronitrile</t>
  </si>
  <si>
    <t>4553-62-2</t>
  </si>
  <si>
    <t xml:space="preserve">15320PA </t>
  </si>
  <si>
    <t>Tox21_201789</t>
  </si>
  <si>
    <t>7-Diethylamino-4-methylcoumarin</t>
  </si>
  <si>
    <t>91-44-1</t>
  </si>
  <si>
    <t xml:space="preserve">11920DU </t>
  </si>
  <si>
    <t>Tox21_201790</t>
  </si>
  <si>
    <t>Lauryl chloride</t>
  </si>
  <si>
    <t>112-52-7</t>
  </si>
  <si>
    <t>1146969</t>
  </si>
  <si>
    <t>112-52-7_1146969_HIPS.pdf</t>
  </si>
  <si>
    <t>Tox21_201791</t>
  </si>
  <si>
    <t>Indomethacin</t>
  </si>
  <si>
    <t>53-86-1</t>
  </si>
  <si>
    <t xml:space="preserve">064K1207 </t>
  </si>
  <si>
    <t>Tox21_201792</t>
  </si>
  <si>
    <t>Progesterone</t>
  </si>
  <si>
    <t>57-83-0</t>
  </si>
  <si>
    <t>088K0671</t>
  </si>
  <si>
    <t>57-83-0_088K0671_HIPS.pdf</t>
  </si>
  <si>
    <t>Tox21_201793</t>
  </si>
  <si>
    <t>Tetralin</t>
  </si>
  <si>
    <t>119-64-2</t>
  </si>
  <si>
    <t>12521LE</t>
  </si>
  <si>
    <t>119-64-2_12521LE_HIPS.pdf</t>
  </si>
  <si>
    <t>Tox21_201794</t>
  </si>
  <si>
    <t>2-Propenoic acid, 2-methyl-, 2-ethyl-2-[[(2-methyl-1-oxo-2-propenyl)oxy]methyl]-1,3-propanediyl ester</t>
  </si>
  <si>
    <t>3290-92-4</t>
  </si>
  <si>
    <t>YP0944</t>
  </si>
  <si>
    <t>3290-92-4_YP0944_HIPS.pdf</t>
  </si>
  <si>
    <t>Tox21_201795</t>
  </si>
  <si>
    <t>Triamcinolone acetonide</t>
  </si>
  <si>
    <t>76-25-5</t>
  </si>
  <si>
    <t>029K1504</t>
  </si>
  <si>
    <t>76-25-5_029K1504_HIPS.pdf</t>
  </si>
  <si>
    <t>Tox21_201796</t>
  </si>
  <si>
    <t>Propyl N-ethyl-N-butylthiocarbamate</t>
  </si>
  <si>
    <t>1114-71-2</t>
  </si>
  <si>
    <t>408-141B</t>
  </si>
  <si>
    <t>1114-71-2_408-141B_HIPS.pdf</t>
  </si>
  <si>
    <t>Tox21_201797</t>
  </si>
  <si>
    <t>Propanoic acid, 2-[4-[[3-chloro-5-(trifluoromethyl)-2-pyridinyl]oxy]phenoxy]-, methyl ester</t>
  </si>
  <si>
    <t>69806-40-2</t>
  </si>
  <si>
    <t>80317</t>
  </si>
  <si>
    <t>69806-40-2_80317_HIPS.pdf</t>
  </si>
  <si>
    <t>Tox21_201798</t>
  </si>
  <si>
    <t>Tris(2,3-dibromopropyl) phosphate</t>
  </si>
  <si>
    <t>126-72-7</t>
  </si>
  <si>
    <t>LB62630</t>
  </si>
  <si>
    <t>126-72-7_LB62630_HIPS.pdf</t>
  </si>
  <si>
    <t>Tox21_201799</t>
  </si>
  <si>
    <t>1-Octanethiol</t>
  </si>
  <si>
    <t>111-88-6</t>
  </si>
  <si>
    <t>86496EJ</t>
  </si>
  <si>
    <t>111-88-6_86496EJ_HIPS.pdf</t>
  </si>
  <si>
    <t>Tox21_201800</t>
  </si>
  <si>
    <t>1H-Isoindole-1,3(2H)-dione</t>
  </si>
  <si>
    <t>85-41-6</t>
  </si>
  <si>
    <t>03810AJ</t>
  </si>
  <si>
    <t>85-41-6_03810AJ_HIPS.pdf</t>
  </si>
  <si>
    <t>Tox21_201801</t>
  </si>
  <si>
    <t>Cyclododecanol</t>
  </si>
  <si>
    <t>1724-39-6</t>
  </si>
  <si>
    <t>452506/1</t>
  </si>
  <si>
    <t>1724-39-6_452506-1_HIPS.pdf</t>
  </si>
  <si>
    <t>Tox21_201802</t>
  </si>
  <si>
    <t>2-Ethyl-6-methylaniline</t>
  </si>
  <si>
    <t>24549-06-2</t>
  </si>
  <si>
    <t>12411AD</t>
  </si>
  <si>
    <t>24549-06-2_12411AD_HIPS.pdf</t>
  </si>
  <si>
    <t>Tox21_201803</t>
  </si>
  <si>
    <t>Propylene glycol monomethyl ether, alpha</t>
  </si>
  <si>
    <t>107-98-2</t>
  </si>
  <si>
    <t>09708BJ</t>
  </si>
  <si>
    <t>107-98-2_09708BJ_HIPS.pdf</t>
  </si>
  <si>
    <t>Tox21_201804</t>
  </si>
  <si>
    <t>trans-Cinnamaldehyde</t>
  </si>
  <si>
    <t>14371-10-9</t>
  </si>
  <si>
    <t>07311TH</t>
  </si>
  <si>
    <t>14371-10-9_07311TH_HIPS.pdf</t>
  </si>
  <si>
    <t>Tox21_201805</t>
  </si>
  <si>
    <t>7,12-Dimethylbenzanthracene</t>
  </si>
  <si>
    <t>57-97-6</t>
  </si>
  <si>
    <t xml:space="preserve">FID01 </t>
  </si>
  <si>
    <t>Tox21_201806</t>
  </si>
  <si>
    <t>N,N'-Dicyclohexylthiourea</t>
  </si>
  <si>
    <t>1212-29-9</t>
  </si>
  <si>
    <t>S110305KB-20</t>
  </si>
  <si>
    <t>1212-29-9_S110305KB-20_HIPS.pdf</t>
  </si>
  <si>
    <t>Tox21_201807</t>
  </si>
  <si>
    <t>2-Methylbutyric acid</t>
  </si>
  <si>
    <t>116-53-0</t>
  </si>
  <si>
    <t>03113CH</t>
  </si>
  <si>
    <t>116-53-0_03113CH_HIPS.pdf</t>
  </si>
  <si>
    <t>Tox21_201808</t>
  </si>
  <si>
    <t>alpha-Lipoic acid</t>
  </si>
  <si>
    <t>1077-28-7</t>
  </si>
  <si>
    <t xml:space="preserve">055K1352 </t>
  </si>
  <si>
    <t>Tox21_201809</t>
  </si>
  <si>
    <t>Phenylbutazone</t>
  </si>
  <si>
    <t>50-33-9</t>
  </si>
  <si>
    <t xml:space="preserve">124K1625 </t>
  </si>
  <si>
    <t>Tox21_201810</t>
  </si>
  <si>
    <t>92-48-8</t>
  </si>
  <si>
    <t xml:space="preserve">10117PB </t>
  </si>
  <si>
    <t>Tox21_201811</t>
  </si>
  <si>
    <t>Phenyl salicylate</t>
  </si>
  <si>
    <t>118-55-8</t>
  </si>
  <si>
    <t>08024ED</t>
  </si>
  <si>
    <t>118-55-8_08024ED_HIPS.pdf</t>
  </si>
  <si>
    <t>Tox21_201812</t>
  </si>
  <si>
    <t>1, 2-Propylene glycol</t>
  </si>
  <si>
    <t>57-55-6</t>
  </si>
  <si>
    <t>Fluka</t>
  </si>
  <si>
    <t>346886/1</t>
  </si>
  <si>
    <t>57-55-6_346886-1_HIPS.pdf</t>
  </si>
  <si>
    <t>Tox21_201813</t>
  </si>
  <si>
    <t>N,N-Dimethylaniline</t>
  </si>
  <si>
    <t>121-69-7</t>
  </si>
  <si>
    <t>14997MJ</t>
  </si>
  <si>
    <t>121-69-7_14997MJ_HIPS.pdf</t>
  </si>
  <si>
    <t>Tox21_201814</t>
  </si>
  <si>
    <t>Nicotine</t>
  </si>
  <si>
    <t>54-11-5</t>
  </si>
  <si>
    <t>068K1252</t>
  </si>
  <si>
    <t>54-11-5_068K1252_HIPS.pdf</t>
  </si>
  <si>
    <t>Tox21_201815</t>
  </si>
  <si>
    <t>Isophosphamide</t>
  </si>
  <si>
    <t>3778-73-2</t>
  </si>
  <si>
    <t>160K1063</t>
  </si>
  <si>
    <t>3778-73-2_160K1063_HIPS.pdf</t>
  </si>
  <si>
    <t>Tox21_201816</t>
  </si>
  <si>
    <t>3-Hydroxy-p-butyrophenetidide</t>
  </si>
  <si>
    <t>1083-57-4</t>
  </si>
  <si>
    <t>060H0913</t>
  </si>
  <si>
    <t>1083-57-4_060H0913_HIPS.pdf</t>
  </si>
  <si>
    <t>Tox21_201817</t>
  </si>
  <si>
    <t>Triallate</t>
  </si>
  <si>
    <t>2303-17-5</t>
  </si>
  <si>
    <t>414-20B</t>
  </si>
  <si>
    <t>2303-17-5_414-20B_HIPS.pdf</t>
  </si>
  <si>
    <t>Tox21_201818</t>
  </si>
  <si>
    <t>Limonene</t>
  </si>
  <si>
    <t>138-86-3</t>
  </si>
  <si>
    <t>DBZAE</t>
  </si>
  <si>
    <t>138-86-3_DBZAE_HIPS.pdf</t>
  </si>
  <si>
    <t>Tox21_201819</t>
  </si>
  <si>
    <t>1-butyl-1-methylpyrrolidinium chloride</t>
  </si>
  <si>
    <t>479500-35-1</t>
  </si>
  <si>
    <t>Promy Chemical Inc.</t>
  </si>
  <si>
    <t>479500-35-1_20100610_HIPS.pdf</t>
  </si>
  <si>
    <t>Tox21_201820</t>
  </si>
  <si>
    <t>Ethanol, 2-[2-(2-methoxyethoxy)ethoxy]-</t>
  </si>
  <si>
    <t>112-35-6</t>
  </si>
  <si>
    <t>1334629</t>
  </si>
  <si>
    <t>112-35-6_1334629_HIPS.pdf</t>
  </si>
  <si>
    <t>Tox21_201821</t>
  </si>
  <si>
    <t>Dimethylethanolamine</t>
  </si>
  <si>
    <t>108-01-0</t>
  </si>
  <si>
    <t>1368262</t>
  </si>
  <si>
    <t>108-01-0_1368262_HIPS.pdf</t>
  </si>
  <si>
    <t>Tox21_201822</t>
  </si>
  <si>
    <t>Butylated hydroxyanisole</t>
  </si>
  <si>
    <t>25013-16-5</t>
  </si>
  <si>
    <t>098K0242</t>
  </si>
  <si>
    <t>98.8 mixture of isomers</t>
  </si>
  <si>
    <t>25013-16-5_098K0242_HIPS.pdf</t>
  </si>
  <si>
    <t>Tox21_201823</t>
  </si>
  <si>
    <t>Cyclohexanol, 5-methyl-2-(1-methylethyl)-, (1R,2S,5R)-rel-</t>
  </si>
  <si>
    <t>89-78-1</t>
  </si>
  <si>
    <t>05617MH</t>
  </si>
  <si>
    <t>89-78-1_05617MH_HIPS.pdf</t>
  </si>
  <si>
    <t>Tox21_201824</t>
  </si>
  <si>
    <t>Napropamide</t>
  </si>
  <si>
    <t>15299-99-7</t>
  </si>
  <si>
    <t>09812JO</t>
  </si>
  <si>
    <t>15299-99-7_09812JO_HIPS.pdf</t>
  </si>
  <si>
    <t>Tox21_201825</t>
  </si>
  <si>
    <t>Acenaphthylene</t>
  </si>
  <si>
    <t>208-96-8</t>
  </si>
  <si>
    <t>11303EE</t>
  </si>
  <si>
    <t>208-96-8_11303EE_HIPS.pdf</t>
  </si>
  <si>
    <t>Tox21_201826</t>
  </si>
  <si>
    <t>Benzyl acetate</t>
  </si>
  <si>
    <t>140-11-4</t>
  </si>
  <si>
    <t>00803DJ</t>
  </si>
  <si>
    <t>140-11-4_00803DJ_HIPS.pdf</t>
  </si>
  <si>
    <t>Tox21_201827</t>
  </si>
  <si>
    <t>Budesonide</t>
  </si>
  <si>
    <t>51333-22-3</t>
  </si>
  <si>
    <t>028K1082</t>
  </si>
  <si>
    <t>51333-22-3_028K1082_HIPS.pdf</t>
  </si>
  <si>
    <t>Tox21_201828</t>
  </si>
  <si>
    <t>2-Mercaptobenzimidazole</t>
  </si>
  <si>
    <t>583-39-1</t>
  </si>
  <si>
    <t xml:space="preserve">20323HC </t>
  </si>
  <si>
    <t>Tox21_201829</t>
  </si>
  <si>
    <t>Maleic hydrazide</t>
  </si>
  <si>
    <t>123-33-1</t>
  </si>
  <si>
    <t xml:space="preserve">02529JC </t>
  </si>
  <si>
    <t>NMR</t>
  </si>
  <si>
    <t>Tox21_201830</t>
  </si>
  <si>
    <t>n-Heptanoic acid</t>
  </si>
  <si>
    <t>111-14-8</t>
  </si>
  <si>
    <t xml:space="preserve">032K0168 </t>
  </si>
  <si>
    <t>111-14-8_032K0168 _HIPS.pdf</t>
  </si>
  <si>
    <t>Tox21_201831</t>
  </si>
  <si>
    <t>2,3-Dimethyl phenol</t>
  </si>
  <si>
    <t>526-75-0</t>
  </si>
  <si>
    <t xml:space="preserve">09228MD </t>
  </si>
  <si>
    <t>Tox21_201832</t>
  </si>
  <si>
    <t>Methylbenzoate</t>
  </si>
  <si>
    <t>93-58-3</t>
  </si>
  <si>
    <t xml:space="preserve">08309PC </t>
  </si>
  <si>
    <t>Tox21_201833</t>
  </si>
  <si>
    <t>4-Chloro-3-nitro-a,a,a-trifluorotoluene</t>
  </si>
  <si>
    <t>121-17-5</t>
  </si>
  <si>
    <t xml:space="preserve">15810DI </t>
  </si>
  <si>
    <t>Tox21_201834</t>
  </si>
  <si>
    <t>Pyrimethamine</t>
  </si>
  <si>
    <t>58-14-0</t>
  </si>
  <si>
    <t>010K0270</t>
  </si>
  <si>
    <t>58-14-0_010K0270_HIPS.pdf</t>
  </si>
  <si>
    <t>Tox21_201835</t>
  </si>
  <si>
    <t>Fluoranthene</t>
  </si>
  <si>
    <t>206-44-0</t>
  </si>
  <si>
    <t>05704ED</t>
  </si>
  <si>
    <t>206-44-0_05704ED_HIPS.pdf</t>
  </si>
  <si>
    <t>Tox21_201836</t>
  </si>
  <si>
    <t>Carbaryl</t>
  </si>
  <si>
    <t>63-25-2</t>
  </si>
  <si>
    <t>03418HJ</t>
  </si>
  <si>
    <t>63-25-2_03418HJ_HIPS.pdf</t>
  </si>
  <si>
    <t>Tox21_201837</t>
  </si>
  <si>
    <t>Hexamethylphosphoramide</t>
  </si>
  <si>
    <t>680-31-9</t>
  </si>
  <si>
    <t>MKBB4222</t>
  </si>
  <si>
    <t>680-31-9_MKBB4222_HIPS.pdf</t>
  </si>
  <si>
    <t>Tox21_201838</t>
  </si>
  <si>
    <t>Fenvalerate</t>
  </si>
  <si>
    <t>51630-58-1</t>
  </si>
  <si>
    <t>8308X</t>
  </si>
  <si>
    <t>51630-58-1_8308X_HIPS.pdf</t>
  </si>
  <si>
    <t>Tox21_201839</t>
  </si>
  <si>
    <t>Acifluorfen</t>
  </si>
  <si>
    <t>50594-66-6</t>
  </si>
  <si>
    <t>429-23A</t>
  </si>
  <si>
    <t>50594-66-6_429-23A_HIPS.pdf</t>
  </si>
  <si>
    <t>Tox21_201840</t>
  </si>
  <si>
    <t>Benzenamine, 4-methoxy-2-methyl-N-phenyl-</t>
  </si>
  <si>
    <t>41317-15-1</t>
  </si>
  <si>
    <t>41317-15-1_OGN01_HIPS.pdf</t>
  </si>
  <si>
    <t>Tox21_201841</t>
  </si>
  <si>
    <t>Coumaphos</t>
  </si>
  <si>
    <t>56-72-4</t>
  </si>
  <si>
    <t>5192X</t>
  </si>
  <si>
    <t>56-72-4_5192X_HIPS.pdf</t>
  </si>
  <si>
    <t>Tox21_201842</t>
  </si>
  <si>
    <t>1-Tetradecanol</t>
  </si>
  <si>
    <t>112-72-1</t>
  </si>
  <si>
    <t>02923EH</t>
  </si>
  <si>
    <t>112-72-1_02923EH_HIPS.pdf</t>
  </si>
  <si>
    <t>Tox21_201843</t>
  </si>
  <si>
    <t>Bis(2-butoxyethyl) phthalate</t>
  </si>
  <si>
    <t>117-83-9</t>
  </si>
  <si>
    <t>02003JQ</t>
  </si>
  <si>
    <t>117-83-9_02003JQ_HIPS.pdf</t>
  </si>
  <si>
    <t>Tox21_201844</t>
  </si>
  <si>
    <t>Formic acid, 1-methylethyl ester</t>
  </si>
  <si>
    <t>625-55-8</t>
  </si>
  <si>
    <t>10219AH</t>
  </si>
  <si>
    <t>625-55-8_10219AH_HIPS.pdf</t>
  </si>
  <si>
    <t>Tox21_201845</t>
  </si>
  <si>
    <t>Benzene, 1-chloro-4-(trichloromethyl)-</t>
  </si>
  <si>
    <t>5216-25-1</t>
  </si>
  <si>
    <t>08715AJ</t>
  </si>
  <si>
    <t>5216-25-1_08715AJ_HIPS.pdf</t>
  </si>
  <si>
    <t>Tox21_201846</t>
  </si>
  <si>
    <t>Cyromazine</t>
  </si>
  <si>
    <t>66215-27-8</t>
  </si>
  <si>
    <t>02208CO</t>
  </si>
  <si>
    <t>~99.21</t>
  </si>
  <si>
    <t>66215-27-8_02208CO_HIPS.pdf</t>
  </si>
  <si>
    <t>Tox21_201847</t>
  </si>
  <si>
    <t>alpha-(2,4-Dichlorophenoxy)propionic acid</t>
  </si>
  <si>
    <t>120-36-5</t>
  </si>
  <si>
    <t>7299X</t>
  </si>
  <si>
    <t>120-36-5_7299X_HIPS.pdf</t>
  </si>
  <si>
    <t>Tox21_201848</t>
  </si>
  <si>
    <t>Myleran</t>
  </si>
  <si>
    <t>55-98-1</t>
  </si>
  <si>
    <t>S43623</t>
  </si>
  <si>
    <t>55-98-1_S43623_HIPS.pdf</t>
  </si>
  <si>
    <t>Tox21_201849</t>
  </si>
  <si>
    <t>Azodicarbonamide</t>
  </si>
  <si>
    <t>123-77-3</t>
  </si>
  <si>
    <t>07010BB</t>
  </si>
  <si>
    <t>123-77-3_07010BB_HIPS.pdf</t>
  </si>
  <si>
    <t>Tox21_201850</t>
  </si>
  <si>
    <t>Oxytetracycline hydrochloride</t>
  </si>
  <si>
    <t>2058-46-0</t>
  </si>
  <si>
    <t xml:space="preserve">053K0633 </t>
  </si>
  <si>
    <t>Tox21_201851</t>
  </si>
  <si>
    <t>Anthralin</t>
  </si>
  <si>
    <t>1143-38-0</t>
  </si>
  <si>
    <t xml:space="preserve">054K3697 </t>
  </si>
  <si>
    <t>Tox21_201852</t>
  </si>
  <si>
    <t>Tetradecanoic acid</t>
  </si>
  <si>
    <t>544-63-8</t>
  </si>
  <si>
    <t xml:space="preserve">045K1174 </t>
  </si>
  <si>
    <t>Tox21_201853</t>
  </si>
  <si>
    <t>Benzothiazole</t>
  </si>
  <si>
    <t>95-16-9</t>
  </si>
  <si>
    <t xml:space="preserve">03811KC </t>
  </si>
  <si>
    <t>Tox21_201854</t>
  </si>
  <si>
    <t>Phenoxy acetic acid</t>
  </si>
  <si>
    <t>122-59-8</t>
  </si>
  <si>
    <t xml:space="preserve">09918BD </t>
  </si>
  <si>
    <t>Tox21_201855</t>
  </si>
  <si>
    <t>2,6-Dinitrotoluene</t>
  </si>
  <si>
    <t>606-20-2</t>
  </si>
  <si>
    <t>08328CR</t>
  </si>
  <si>
    <t>606-20-2_08328CR_HIPS.pdf</t>
  </si>
  <si>
    <t>Tox21_201856</t>
  </si>
  <si>
    <t>2,2-bis(Bromomethyl)-1,3-propanediol</t>
  </si>
  <si>
    <t>3296-90-0</t>
  </si>
  <si>
    <t>13005DQ</t>
  </si>
  <si>
    <t>3296-90-0_13005DQ_HIPS.pdf</t>
  </si>
  <si>
    <t>Tox21_201857</t>
  </si>
  <si>
    <t>Di(2-methoxyethyl)phthalate</t>
  </si>
  <si>
    <t>117-82-8</t>
  </si>
  <si>
    <t>6354X</t>
  </si>
  <si>
    <t>117-82-8_6354X_HIPS.pdf</t>
  </si>
  <si>
    <t>Tox21_201858</t>
  </si>
  <si>
    <t>Methylcyclopentadiene dimer</t>
  </si>
  <si>
    <t>26472-00-4</t>
  </si>
  <si>
    <t xml:space="preserve">Acros Organics </t>
  </si>
  <si>
    <t>A016574001</t>
  </si>
  <si>
    <t>26472-00-4_A016574001_HIPS.pdf</t>
  </si>
  <si>
    <t>Tox21_201859</t>
  </si>
  <si>
    <t>Streptozotocin</t>
  </si>
  <si>
    <t>18883-66-4</t>
  </si>
  <si>
    <t>019K1022</t>
  </si>
  <si>
    <t>18883-66-4_019K1022_HIPS.pdf</t>
  </si>
  <si>
    <t>Tox21_201860</t>
  </si>
  <si>
    <t>N-Nitrosodipropylamine</t>
  </si>
  <si>
    <t>621-64-7</t>
  </si>
  <si>
    <t>409-90A</t>
  </si>
  <si>
    <t>621-64-7_409-90A_HIPS.pdf</t>
  </si>
  <si>
    <t>Tox21_201861</t>
  </si>
  <si>
    <t>2-Propenoic acid, isodecyl ester</t>
  </si>
  <si>
    <t>1330-61-6</t>
  </si>
  <si>
    <t>08816PD</t>
  </si>
  <si>
    <t>1330-61-6_08816PD_HIPS.pdf</t>
  </si>
  <si>
    <t>Tox21_201862</t>
  </si>
  <si>
    <t>1,2,4-Tribromobenzene</t>
  </si>
  <si>
    <t>615-54-3</t>
  </si>
  <si>
    <t>10020700</t>
  </si>
  <si>
    <t>615-54-3_10020700_HIPS.pdf</t>
  </si>
  <si>
    <t>Tox21_201863</t>
  </si>
  <si>
    <t>4,4'-Methylenebis(2,6-di-tert -butylphenol)</t>
  </si>
  <si>
    <t>118-82-1</t>
  </si>
  <si>
    <t>13728PH</t>
  </si>
  <si>
    <t>118-82-1_13728PH_HIPS.pdf</t>
  </si>
  <si>
    <t>Tox21_201864</t>
  </si>
  <si>
    <t>3-Iodo-2-propynyl-N-butylcarbamate</t>
  </si>
  <si>
    <t>55406-53-6</t>
  </si>
  <si>
    <t>00616EJ</t>
  </si>
  <si>
    <t>55406-53-6_00616EJ_HIPS.pdf</t>
  </si>
  <si>
    <t>Tox21_201865</t>
  </si>
  <si>
    <t>Manganese(II) acetate</t>
  </si>
  <si>
    <t>638-38-0</t>
  </si>
  <si>
    <t>64196KJ</t>
  </si>
  <si>
    <t>~ 101.7</t>
  </si>
  <si>
    <t>638-38-0_64196KJ_HIPS.pdf</t>
  </si>
  <si>
    <t>Tox21_201866</t>
  </si>
  <si>
    <t>Isopropyl-N-(3-chlorophenyl) carbamate</t>
  </si>
  <si>
    <t>101-21-3</t>
  </si>
  <si>
    <t>106H0655</t>
  </si>
  <si>
    <t>101-21-3_106H0655_HIPS.pdf</t>
  </si>
  <si>
    <t>Tox21_201867</t>
  </si>
  <si>
    <t>p-Chlorophenyl methyl sulfone</t>
  </si>
  <si>
    <t>98-57-7</t>
  </si>
  <si>
    <t>14727PE</t>
  </si>
  <si>
    <t>98-57-7_14727PE_HIPS.pdf</t>
  </si>
  <si>
    <t>Tox21_201868</t>
  </si>
  <si>
    <t>Lithocholic acid</t>
  </si>
  <si>
    <t>434-13-9</t>
  </si>
  <si>
    <t xml:space="preserve">045K0948 </t>
  </si>
  <si>
    <t>Tox21_201869</t>
  </si>
  <si>
    <t>Benzyl salicylate</t>
  </si>
  <si>
    <t>118-58-1</t>
  </si>
  <si>
    <t>02609DH</t>
  </si>
  <si>
    <t>118-58-1_02609DH_HIPS.pdf</t>
  </si>
  <si>
    <t>Tox21_201870</t>
  </si>
  <si>
    <t>6-Methyl-2-thiouracil</t>
  </si>
  <si>
    <t>56-04-2</t>
  </si>
  <si>
    <t xml:space="preserve">417164/1 </t>
  </si>
  <si>
    <t>Tox21_201871</t>
  </si>
  <si>
    <t>3-Chloro-p-toluidine</t>
  </si>
  <si>
    <t>95-74-9</t>
  </si>
  <si>
    <t>09117TC</t>
  </si>
  <si>
    <t>95-74-9_09117TC_HIPS.pdf</t>
  </si>
  <si>
    <t>Tox21_201872</t>
  </si>
  <si>
    <t>Tributyl phosphate</t>
  </si>
  <si>
    <t>126-73-8</t>
  </si>
  <si>
    <t xml:space="preserve">03802CC </t>
  </si>
  <si>
    <t>Tox21_201873</t>
  </si>
  <si>
    <t>Thiourea</t>
  </si>
  <si>
    <t>62-56-6</t>
  </si>
  <si>
    <t xml:space="preserve">094K0086 </t>
  </si>
  <si>
    <t>Tox21_201874</t>
  </si>
  <si>
    <t>Diethylphthalate</t>
  </si>
  <si>
    <t>84-66-2</t>
  </si>
  <si>
    <t>13901BJ</t>
  </si>
  <si>
    <t>84-66-2_13901BJ_HIPS.pdf</t>
  </si>
  <si>
    <t>Tox21_201875</t>
  </si>
  <si>
    <t>Fluometuron</t>
  </si>
  <si>
    <t>2164-17-2</t>
  </si>
  <si>
    <t>Supelco via Sigma-Aldrich</t>
  </si>
  <si>
    <t>LB71324</t>
  </si>
  <si>
    <t>2164-17-2_LB71324_HIPS.pdf</t>
  </si>
  <si>
    <t>Tox21_201876</t>
  </si>
  <si>
    <t>1,2,3-Benzotriazin-4(1H)-one</t>
  </si>
  <si>
    <t>90-16-4</t>
  </si>
  <si>
    <t>08719HE</t>
  </si>
  <si>
    <t>90-16-4_08719HE_HIPS.pdf</t>
  </si>
  <si>
    <t>Tox21_201877</t>
  </si>
  <si>
    <t>Oxadiazon</t>
  </si>
  <si>
    <t>19666-30-9</t>
  </si>
  <si>
    <t>3272X</t>
  </si>
  <si>
    <t>19666-30-9_3272X_HIPS.pdf</t>
  </si>
  <si>
    <t>Tox21_201878</t>
  </si>
  <si>
    <t>Phenol, 2-(1-methylpropyl)-4,6-dinitro-</t>
  </si>
  <si>
    <t>88-85-7</t>
  </si>
  <si>
    <t>408-95B</t>
  </si>
  <si>
    <t>88-85-7_408-95B_HIPS.pdf</t>
  </si>
  <si>
    <t>Tox21_201879</t>
  </si>
  <si>
    <t>Oxiranemethanamine, N-[4-(oxiranylmethoxy)phenyl]-N-(oxiranylmethyl)-</t>
  </si>
  <si>
    <t>5026-74-4</t>
  </si>
  <si>
    <t>MKAA3754</t>
  </si>
  <si>
    <t>5026-74-4_MKAA3754_HIPS.pdf</t>
  </si>
  <si>
    <t>Tox21_201880</t>
  </si>
  <si>
    <t>Saccharin</t>
  </si>
  <si>
    <t>81-07-2</t>
  </si>
  <si>
    <t>1398660</t>
  </si>
  <si>
    <t>81-07-2_1398660_HIPS.pdf</t>
  </si>
  <si>
    <t>Tox21_201881</t>
  </si>
  <si>
    <t>Decane</t>
  </si>
  <si>
    <t>124-18-5</t>
  </si>
  <si>
    <t>08313TH</t>
  </si>
  <si>
    <t>124-18-5_08313TH_HIPS.pdf</t>
  </si>
  <si>
    <t>Tox21_201882</t>
  </si>
  <si>
    <t>Ferric chloride</t>
  </si>
  <si>
    <t>7705-08-0</t>
  </si>
  <si>
    <t>04809HJ</t>
  </si>
  <si>
    <t>7705-08-0_04809HJ_HIPS.pdf</t>
  </si>
  <si>
    <t>Tox21_201883</t>
  </si>
  <si>
    <t>1,2-Cyclohexanediamine</t>
  </si>
  <si>
    <t>694-83-7</t>
  </si>
  <si>
    <t>47397KJ</t>
  </si>
  <si>
    <t>100 (isomers, 73.88:26.12)</t>
  </si>
  <si>
    <t>694-83-7_47397KJ_HIPS.pdf</t>
  </si>
  <si>
    <t>Tox21_201884</t>
  </si>
  <si>
    <t>2-Naphthalenol</t>
  </si>
  <si>
    <t>135-19-3</t>
  </si>
  <si>
    <t>90998MJ</t>
  </si>
  <si>
    <t>135-19-3_90998MJ_HIPS.pdf</t>
  </si>
  <si>
    <t>Tox21_201885</t>
  </si>
  <si>
    <t>Ethanol, 2-[2-(2-butoxyethoxy)ethoxy]-</t>
  </si>
  <si>
    <t>143-22-6</t>
  </si>
  <si>
    <t>10113511</t>
  </si>
  <si>
    <t>143-22-6_10113511_HIPS.pdf</t>
  </si>
  <si>
    <t>Tox21_201886</t>
  </si>
  <si>
    <t>Propranolol.HCl</t>
  </si>
  <si>
    <t>318-98-9</t>
  </si>
  <si>
    <t>037K1529</t>
  </si>
  <si>
    <t>318-98-9_037K1529_HIPS.pdf</t>
  </si>
  <si>
    <t>Tox21_201887</t>
  </si>
  <si>
    <t>Stearic acid</t>
  </si>
  <si>
    <t>57-11-4</t>
  </si>
  <si>
    <t xml:space="preserve">11821LC </t>
  </si>
  <si>
    <t>Tox21_201888</t>
  </si>
  <si>
    <t>Benzoin</t>
  </si>
  <si>
    <t>119-53-9</t>
  </si>
  <si>
    <t xml:space="preserve">08928HD </t>
  </si>
  <si>
    <t>Tox21_201889</t>
  </si>
  <si>
    <t>2,5-Dichlorophenol</t>
  </si>
  <si>
    <t>583-78-8</t>
  </si>
  <si>
    <t xml:space="preserve">09127MW </t>
  </si>
  <si>
    <t>Tox21_201890</t>
  </si>
  <si>
    <t>1,3-Dichloro-2-propanol</t>
  </si>
  <si>
    <t>96-23-1</t>
  </si>
  <si>
    <t xml:space="preserve">16003TC </t>
  </si>
  <si>
    <t>Tox21_201891</t>
  </si>
  <si>
    <t>N-Phenyl-2-naphthylamine</t>
  </si>
  <si>
    <t>135-88-6</t>
  </si>
  <si>
    <t xml:space="preserve">01923MA </t>
  </si>
  <si>
    <t>~98.6</t>
  </si>
  <si>
    <t>Tox21_201892</t>
  </si>
  <si>
    <t>5-(Hydroxymethyl)-2-furfural</t>
  </si>
  <si>
    <t>67-47-0</t>
  </si>
  <si>
    <t>Radian International</t>
  </si>
  <si>
    <t xml:space="preserve">34266-36 </t>
  </si>
  <si>
    <t>Tox21_201893</t>
  </si>
  <si>
    <t>4-amino-1,2,4-triazole</t>
  </si>
  <si>
    <t>584-13-4</t>
  </si>
  <si>
    <t>11009ER</t>
  </si>
  <si>
    <t>584-13-4_11009ER_HIPS.pdf</t>
  </si>
  <si>
    <t>Tox21_201894</t>
  </si>
  <si>
    <t>2,4-Decadienal</t>
  </si>
  <si>
    <t>25152-84-5</t>
  </si>
  <si>
    <t>A0257865</t>
  </si>
  <si>
    <t>98.3 (sum of isomers)</t>
  </si>
  <si>
    <t>25152-84-5_A0257865_HIPS.pdf</t>
  </si>
  <si>
    <t>Tox21_201895</t>
  </si>
  <si>
    <t>Phenol, 2,4,6-tris[(dimethylamino)methyl]-</t>
  </si>
  <si>
    <t>90-72-2</t>
  </si>
  <si>
    <t>15601EE</t>
  </si>
  <si>
    <t>90-72-2_15601EE_HIPS.pdf</t>
  </si>
  <si>
    <t>Tox21_201896</t>
  </si>
  <si>
    <t>Pendimethalin</t>
  </si>
  <si>
    <t>40487-42-1</t>
  </si>
  <si>
    <t>SZE8287X</t>
  </si>
  <si>
    <t>40487-42-1_SZE8287X_HIPS.pdf</t>
  </si>
  <si>
    <t>Tox21_201897</t>
  </si>
  <si>
    <t>FD &amp; C yellow no. 6</t>
  </si>
  <si>
    <t>2783-94-0</t>
  </si>
  <si>
    <t>88997KJ</t>
  </si>
  <si>
    <t>2783-94-0_88997KJ_HIPS.pdf</t>
  </si>
  <si>
    <t>Tox21_201898</t>
  </si>
  <si>
    <t>Butanamide, N,N-dimethyl-3-oxo-</t>
  </si>
  <si>
    <t>2044-64-6</t>
  </si>
  <si>
    <t>27MSD</t>
  </si>
  <si>
    <t>2044-64-6_27MSD_HIPS.pdf</t>
  </si>
  <si>
    <t>Tox21_201899</t>
  </si>
  <si>
    <t>1,4-Benzenedicarbonyl dichloride</t>
  </si>
  <si>
    <t>100-20-9</t>
  </si>
  <si>
    <t>04609JU</t>
  </si>
  <si>
    <t>100-20-9_04609JU_HIPS.pdf</t>
  </si>
  <si>
    <t>Tox21_201900</t>
  </si>
  <si>
    <t>1-dodecanamine</t>
  </si>
  <si>
    <t>124-22-1</t>
  </si>
  <si>
    <t>08121KH</t>
  </si>
  <si>
    <t>124-22-1_08121KH_HIPS.pdf</t>
  </si>
  <si>
    <t>Tox21_201901</t>
  </si>
  <si>
    <t>Dimethyl hydrogen phosphite</t>
  </si>
  <si>
    <t>868-85-9</t>
  </si>
  <si>
    <t>04030JJ</t>
  </si>
  <si>
    <t>868-85-9_04030JJ_HIPS.pdf</t>
  </si>
  <si>
    <t>Tox21_201902</t>
  </si>
  <si>
    <t>Propanenitrile, 3-(triethoxysilyl)-</t>
  </si>
  <si>
    <t>919-31-3</t>
  </si>
  <si>
    <t>09307DD</t>
  </si>
  <si>
    <t>919-31-3_09307DD_HIPS.pdf</t>
  </si>
  <si>
    <t>Tox21_201903</t>
  </si>
  <si>
    <t>2-Propenoic acid, 2-methyl-, dodecyl ester</t>
  </si>
  <si>
    <t>142-90-5</t>
  </si>
  <si>
    <t>08118DE</t>
  </si>
  <si>
    <t>142-90-5_08118DE_HIPS.pdf</t>
  </si>
  <si>
    <t>Tox21_201904</t>
  </si>
  <si>
    <t>Rotenone</t>
  </si>
  <si>
    <t>83-79-4</t>
  </si>
  <si>
    <t>018K1160</t>
  </si>
  <si>
    <t>83-79-4_018K1160_HIPS.pdf</t>
  </si>
  <si>
    <t>Tox21_201905</t>
  </si>
  <si>
    <t>Sulfamic acid</t>
  </si>
  <si>
    <t>5329-14-6</t>
  </si>
  <si>
    <t>1349705</t>
  </si>
  <si>
    <t>5329-14-6_1349705_HIPS.pdf</t>
  </si>
  <si>
    <t>Tox21_201906</t>
  </si>
  <si>
    <t>3,3'-Dichlorobenzidine dihydrochloride</t>
  </si>
  <si>
    <t>612-83-9</t>
  </si>
  <si>
    <t>015F0746</t>
  </si>
  <si>
    <t>612-83-9_015F0746_HIPS.pdf</t>
  </si>
  <si>
    <t>Tox21_201907</t>
  </si>
  <si>
    <t>p-Cresidine</t>
  </si>
  <si>
    <t>120-71-8</t>
  </si>
  <si>
    <t>10525JD</t>
  </si>
  <si>
    <t>120-71-8_10525JD_HIPS.pdf</t>
  </si>
  <si>
    <t>Tox21_201908</t>
  </si>
  <si>
    <t>2,6-Dichloro-p-phenylenediamine</t>
  </si>
  <si>
    <t>609-20-1</t>
  </si>
  <si>
    <t xml:space="preserve">409273/1 </t>
  </si>
  <si>
    <t>Tox21_201909</t>
  </si>
  <si>
    <t>3-Amino-a,a,a-trifluorotoluene</t>
  </si>
  <si>
    <t>98-16-8</t>
  </si>
  <si>
    <t xml:space="preserve">03715PC </t>
  </si>
  <si>
    <t>Tox21_201910</t>
  </si>
  <si>
    <t>Ziram</t>
  </si>
  <si>
    <t>137-30-4</t>
  </si>
  <si>
    <t xml:space="preserve">416847/1 </t>
  </si>
  <si>
    <t>Tox21_201911</t>
  </si>
  <si>
    <t>Heptachlor</t>
  </si>
  <si>
    <t>76-44-8</t>
  </si>
  <si>
    <t>32455-05</t>
  </si>
  <si>
    <t>76-44-8_32455-05_HIPS.pdf</t>
  </si>
  <si>
    <t>Tox21_201912</t>
  </si>
  <si>
    <t>Dimethyl adipate</t>
  </si>
  <si>
    <t>627-93-0</t>
  </si>
  <si>
    <t>03602JH</t>
  </si>
  <si>
    <t>627-93-0_03602JH_HIPS.pdf</t>
  </si>
  <si>
    <t>Tox21_201913</t>
  </si>
  <si>
    <t>Procymidone</t>
  </si>
  <si>
    <t>32809-16-8</t>
  </si>
  <si>
    <t>8158X</t>
  </si>
  <si>
    <t>32809-16-8_8158X_HIPS.pdf</t>
  </si>
  <si>
    <t>Tox21_201914</t>
  </si>
  <si>
    <t>2-Propenoic acid, 2-methyl-, 1,2-ethanediyl ester</t>
  </si>
  <si>
    <t>97-90-5</t>
  </si>
  <si>
    <t>05604BJ</t>
  </si>
  <si>
    <t>97-90-5_05604BJ_HIPS.pdf</t>
  </si>
  <si>
    <t>Tox21_201915</t>
  </si>
  <si>
    <t>Myclobutanil</t>
  </si>
  <si>
    <t>88671-89-0</t>
  </si>
  <si>
    <t>88671-89-0_5027X_HIPS.pdf</t>
  </si>
  <si>
    <t>Tox21_201916</t>
  </si>
  <si>
    <t>Nefiracetam</t>
  </si>
  <si>
    <t>77191-36-7</t>
  </si>
  <si>
    <t>068K4704</t>
  </si>
  <si>
    <t>77191-36-7_068K4704_HIPS.pdf</t>
  </si>
  <si>
    <t>Tox21_201917</t>
  </si>
  <si>
    <t>2,5-Furandione, 3-(dodecenyl)dihydro-</t>
  </si>
  <si>
    <t>25377-73-5</t>
  </si>
  <si>
    <t>FGA01</t>
  </si>
  <si>
    <t>25377-73-5_FGA01_HIPS.pdf</t>
  </si>
  <si>
    <t>Tox21_201918</t>
  </si>
  <si>
    <t>Butanedioic acid</t>
  </si>
  <si>
    <t>110-15-6</t>
  </si>
  <si>
    <t>078K0121</t>
  </si>
  <si>
    <t>110-15-6_078K0121_HIPS.pdf</t>
  </si>
  <si>
    <t>Tox21_201919</t>
  </si>
  <si>
    <t>Cyclohexanol, 5-methyl-2-(1-methylethyl)-, (1R,2S,5R)-</t>
  </si>
  <si>
    <t>2216-51-5</t>
  </si>
  <si>
    <t>00707PH</t>
  </si>
  <si>
    <t>2216-51-5_00707PH_HIPS.pdf</t>
  </si>
  <si>
    <t>Tox21_201920</t>
  </si>
  <si>
    <t>Benzene, 1,2,4,5-tetramethyl-</t>
  </si>
  <si>
    <t>95-93-2</t>
  </si>
  <si>
    <t>05513CH</t>
  </si>
  <si>
    <t>95-93-2_05513CH_HIPS.pdf</t>
  </si>
  <si>
    <t>Tox21_201921</t>
  </si>
  <si>
    <t>1,3-Propanediol, 2,2-bis(hydroxymethyl)-</t>
  </si>
  <si>
    <t>115-77-5</t>
  </si>
  <si>
    <t>03815MH</t>
  </si>
  <si>
    <t>115-77-5_03815MH_HIPS.pdf</t>
  </si>
  <si>
    <t>Tox21_201922</t>
  </si>
  <si>
    <t>Sodium dichloro-s-triazinetrione dihydrate</t>
  </si>
  <si>
    <t>51580-86-0</t>
  </si>
  <si>
    <t>1355108</t>
  </si>
  <si>
    <t>51580-86-0_1355108_HIPS.pdf</t>
  </si>
  <si>
    <t>Tox21_201923</t>
  </si>
  <si>
    <t>Ferrate(1-), [[N,N'-1,2-ethanediylbis[N-[(carboxy-.kappa.O)methyl]glycinato-.kappa.N,.kappa.O]](4-)]-, sodium, (OC-6-21)-</t>
  </si>
  <si>
    <t>15708-41-5</t>
  </si>
  <si>
    <t>A0257816</t>
  </si>
  <si>
    <t>15708-41-5_A0257816_HIPS.pdf</t>
  </si>
  <si>
    <t>Tox21_201924</t>
  </si>
  <si>
    <t>Nitrofurantoin</t>
  </si>
  <si>
    <t>67-20-9</t>
  </si>
  <si>
    <t>G7640A</t>
  </si>
  <si>
    <t>67-20-9_G7640A_HIPS.pdf</t>
  </si>
  <si>
    <t>Tox21_201925</t>
  </si>
  <si>
    <t>Vanillin</t>
  </si>
  <si>
    <t>121-33-5</t>
  </si>
  <si>
    <t xml:space="preserve">01802PC </t>
  </si>
  <si>
    <t>Tox21_201926</t>
  </si>
  <si>
    <t>Phenacetin</t>
  </si>
  <si>
    <t>62-44-2</t>
  </si>
  <si>
    <t xml:space="preserve">025K1496 </t>
  </si>
  <si>
    <t>Tox21_201927</t>
  </si>
  <si>
    <t>3-Dimethylaminophenol</t>
  </si>
  <si>
    <t>99-07-0</t>
  </si>
  <si>
    <t xml:space="preserve">04111LB </t>
  </si>
  <si>
    <t>Tox21_201928</t>
  </si>
  <si>
    <t>N-(1-Naphthyl)ethylenediamine dihydrochloride</t>
  </si>
  <si>
    <t>1465-25-4</t>
  </si>
  <si>
    <t xml:space="preserve">08510KC </t>
  </si>
  <si>
    <t>Tox21_201929</t>
  </si>
  <si>
    <t>2-Methylpropanenitrile</t>
  </si>
  <si>
    <t>78-82-0</t>
  </si>
  <si>
    <t>13622LI</t>
  </si>
  <si>
    <t>78-82-0_13622LI_HIPS.pdf</t>
  </si>
  <si>
    <t>Tox21_201930</t>
  </si>
  <si>
    <t>Acetaminophen</t>
  </si>
  <si>
    <t>103-90-2</t>
  </si>
  <si>
    <t>10018JE</t>
  </si>
  <si>
    <t>103-90-2_10018JE_HIPS.pdf</t>
  </si>
  <si>
    <t>Tox21_201931</t>
  </si>
  <si>
    <t>2,3,4,6-Tetrachlorophenol</t>
  </si>
  <si>
    <t>58-90-2</t>
  </si>
  <si>
    <t>LB71728</t>
  </si>
  <si>
    <t>58-90-2_LB71728_HIPS.pdf</t>
  </si>
  <si>
    <t>Tox21_201932</t>
  </si>
  <si>
    <t>Benzene, 1-methyl-4-(1-methylethyl)-</t>
  </si>
  <si>
    <t>99-87-6</t>
  </si>
  <si>
    <t>08223MH</t>
  </si>
  <si>
    <t>99-87-6_08223MH_HIPS.pdf</t>
  </si>
  <si>
    <t>Tox21_201933</t>
  </si>
  <si>
    <t>Hexanal</t>
  </si>
  <si>
    <t>66-25-1</t>
  </si>
  <si>
    <t>1308725</t>
  </si>
  <si>
    <t>66-25-1_1308725_HIPS.pdf</t>
  </si>
  <si>
    <t>Tox21_201934</t>
  </si>
  <si>
    <t>Tribufos</t>
  </si>
  <si>
    <t>78-48-8</t>
  </si>
  <si>
    <t>428-50B</t>
  </si>
  <si>
    <t>78-48-8_428-50B_HIPS.pdf</t>
  </si>
  <si>
    <t>Tox21_201935</t>
  </si>
  <si>
    <t>Benzoic acid, 2-[4-(diethylamino)-2-hydroxybenzoyl]-</t>
  </si>
  <si>
    <t>5809-23-4</t>
  </si>
  <si>
    <t>GD01</t>
  </si>
  <si>
    <t>5809-23-4_GD01_HIPS.pdf</t>
  </si>
  <si>
    <t>Tox21_201936</t>
  </si>
  <si>
    <t>2,3,4-Trihydroxybenzophenone</t>
  </si>
  <si>
    <t>1143-72-2</t>
  </si>
  <si>
    <t>06201DJ</t>
  </si>
  <si>
    <t>1143-72-2_06201DJ_HIPS.pdf</t>
  </si>
  <si>
    <t>Tox21_201937</t>
  </si>
  <si>
    <t>D-Glucitol</t>
  </si>
  <si>
    <t>50-70-4</t>
  </si>
  <si>
    <t>1409745</t>
  </si>
  <si>
    <t>50-70-4_1409745_HIPS.pdf</t>
  </si>
  <si>
    <t>Tox21_201938</t>
  </si>
  <si>
    <t>Phenol, 2-(1,1-dimethylethyl)-4-methyl-</t>
  </si>
  <si>
    <t>2409-55-4</t>
  </si>
  <si>
    <t>S36197</t>
  </si>
  <si>
    <t>2409-55-4_S36197_HIPS.pdf</t>
  </si>
  <si>
    <t>Tox21_201939</t>
  </si>
  <si>
    <t>1,2,4-Benzenetricarboxylic acid</t>
  </si>
  <si>
    <t>528-44-9</t>
  </si>
  <si>
    <t>06826JH</t>
  </si>
  <si>
    <t>528-44-9_06826JH_HIPS.pdf</t>
  </si>
  <si>
    <t>Tox21_201940</t>
  </si>
  <si>
    <t>Carbonic acid, dimethyl ester</t>
  </si>
  <si>
    <t>616-38-6</t>
  </si>
  <si>
    <t>01086CJ</t>
  </si>
  <si>
    <t>616-38-6_01086CJ_HIPS.pdf</t>
  </si>
  <si>
    <t>Tox21_201941</t>
  </si>
  <si>
    <t>m-Cresol</t>
  </si>
  <si>
    <t>108-39-4</t>
  </si>
  <si>
    <t>10137222</t>
  </si>
  <si>
    <t>108-39-4_10137222_HIPS.pdf</t>
  </si>
  <si>
    <t>Tox21_201942</t>
  </si>
  <si>
    <t>Formamide</t>
  </si>
  <si>
    <t>75-12-7</t>
  </si>
  <si>
    <t>LKT Laboratories, Inc.</t>
  </si>
  <si>
    <t xml:space="preserve">A012538501 </t>
  </si>
  <si>
    <t>Tox21_201943</t>
  </si>
  <si>
    <t>p-Anisaldehyde</t>
  </si>
  <si>
    <t>123-11-5</t>
  </si>
  <si>
    <t>1192084</t>
  </si>
  <si>
    <t>123-11-5_1192084_HIPS.pdf</t>
  </si>
  <si>
    <t>Tox21_201944</t>
  </si>
  <si>
    <t>2-Hydroxybenzamide</t>
  </si>
  <si>
    <t>65-45-2</t>
  </si>
  <si>
    <t xml:space="preserve">13120EB </t>
  </si>
  <si>
    <t>Tox21_201945</t>
  </si>
  <si>
    <t>5-Nitro-o-toluidine</t>
  </si>
  <si>
    <t>99-55-8</t>
  </si>
  <si>
    <t xml:space="preserve">10310BB </t>
  </si>
  <si>
    <t>Tox21_201946</t>
  </si>
  <si>
    <t>p-Phenetidine</t>
  </si>
  <si>
    <t>156-43-4</t>
  </si>
  <si>
    <t>1130350</t>
  </si>
  <si>
    <t>156-43-4_1130350_HIPS.pdf</t>
  </si>
  <si>
    <t>Tox21_201947</t>
  </si>
  <si>
    <t>Pentachloronitrobenzene</t>
  </si>
  <si>
    <t>82-68-8</t>
  </si>
  <si>
    <t xml:space="preserve">16307BB </t>
  </si>
  <si>
    <t>Tox21_201948</t>
  </si>
  <si>
    <t>Primidone (primaclone)</t>
  </si>
  <si>
    <t>125-33-7</t>
  </si>
  <si>
    <t>108K1015</t>
  </si>
  <si>
    <t>125-33-7_108K1015_HIPS.pdf</t>
  </si>
  <si>
    <t>Tox21_201949</t>
  </si>
  <si>
    <t>2-Aminobenzimidazole</t>
  </si>
  <si>
    <t>934-32-7</t>
  </si>
  <si>
    <t>A0200405001</t>
  </si>
  <si>
    <t>934-32-7_A0200405001_HIPS.pdf</t>
  </si>
  <si>
    <t>Tox21_201950</t>
  </si>
  <si>
    <t>Praziquantel</t>
  </si>
  <si>
    <t>55268-74-1</t>
  </si>
  <si>
    <t>045K1065</t>
  </si>
  <si>
    <t>55268-74-1_045K1065_HIPS.pdf</t>
  </si>
  <si>
    <t>Tox21_201951</t>
  </si>
  <si>
    <t>Bentazon</t>
  </si>
  <si>
    <t>25057-89-0</t>
  </si>
  <si>
    <t>7102X</t>
  </si>
  <si>
    <t>25057-89-0_7102X_HIPS.pdf</t>
  </si>
  <si>
    <t>Tox21_201952</t>
  </si>
  <si>
    <t>Triisopropanolamine</t>
  </si>
  <si>
    <t>122-20-3</t>
  </si>
  <si>
    <t>06402ED</t>
  </si>
  <si>
    <t>122-20-3_06402ED_HIPS.pdf</t>
  </si>
  <si>
    <t>Tox21_201953</t>
  </si>
  <si>
    <t>Phenol, 2-[(4-hydroxyphenyl)methyl]-</t>
  </si>
  <si>
    <t>2467-03-0</t>
  </si>
  <si>
    <t>FAQVC</t>
  </si>
  <si>
    <t>2467-03-0_FAQVC_HIPS.pdf</t>
  </si>
  <si>
    <t>Tox21_201954</t>
  </si>
  <si>
    <t>Dodecanedioic acid</t>
  </si>
  <si>
    <t>693-23-2</t>
  </si>
  <si>
    <t>106H1140</t>
  </si>
  <si>
    <t>693-23-2_106H1140_HIPS.pdf</t>
  </si>
  <si>
    <t>Tox21_201955</t>
  </si>
  <si>
    <t>Carbofuran</t>
  </si>
  <si>
    <t>1563-66-2</t>
  </si>
  <si>
    <t>10126JG</t>
  </si>
  <si>
    <t>1563-66-2_10126JG_HIPS.pdf</t>
  </si>
  <si>
    <t>Tox21_201956</t>
  </si>
  <si>
    <t>Dinitrochlorobenzene</t>
  </si>
  <si>
    <t>97-00-7</t>
  </si>
  <si>
    <t>01201DJ</t>
  </si>
  <si>
    <t>97-00-7_01201DJ_HIPS.pdf</t>
  </si>
  <si>
    <t>Tox21_201957</t>
  </si>
  <si>
    <t>Ethanol, 2-(2-butoxyethoxy)-, acetate</t>
  </si>
  <si>
    <t>124-17-4</t>
  </si>
  <si>
    <t>81498MJ</t>
  </si>
  <si>
    <t>124-17-4_81498MJ_HIPS.pdf</t>
  </si>
  <si>
    <t>Tox21_201958</t>
  </si>
  <si>
    <t>7-Benzofuranol, 2,3-dihydro-2,2-dimethyl-</t>
  </si>
  <si>
    <t>1563-38-8</t>
  </si>
  <si>
    <t>00711KE</t>
  </si>
  <si>
    <t>1563-38-8_00711KE_HIPS.pdf</t>
  </si>
  <si>
    <t>Tox21_201959</t>
  </si>
  <si>
    <t>Manganese, tricarbonyl[(1,2,3,4,5-.eta.)-1-methyl-2,4-cyclopentadien-1-yl]-</t>
  </si>
  <si>
    <t>12108-13-3</t>
  </si>
  <si>
    <t>G26S035</t>
  </si>
  <si>
    <t>Tox21_201960</t>
  </si>
  <si>
    <t>Benzene sulfonic acid</t>
  </si>
  <si>
    <t>98-11-3</t>
  </si>
  <si>
    <t>1161548</t>
  </si>
  <si>
    <t>98-11-3_1161548_HIPS.pdf</t>
  </si>
  <si>
    <t>Tox21_201961</t>
  </si>
  <si>
    <t>Diallyl phthalate</t>
  </si>
  <si>
    <t>131-17-9</t>
  </si>
  <si>
    <t>17925DB</t>
  </si>
  <si>
    <t>131-17-9_17925DB_HIPS.pdf</t>
  </si>
  <si>
    <t>Tox21_201962</t>
  </si>
  <si>
    <t>S-Ethyl dipropylthiocarbamate</t>
  </si>
  <si>
    <t>759-94-4</t>
  </si>
  <si>
    <t xml:space="preserve">337-121A </t>
  </si>
  <si>
    <t>Tox21_201963</t>
  </si>
  <si>
    <t>Valproic acid</t>
  </si>
  <si>
    <t>99-66-1</t>
  </si>
  <si>
    <t xml:space="preserve">074K3654 </t>
  </si>
  <si>
    <t>Tox21_201964</t>
  </si>
  <si>
    <t>Celecoxib</t>
  </si>
  <si>
    <t>169590-42-5</t>
  </si>
  <si>
    <t>010404</t>
  </si>
  <si>
    <t>169590-42-5_010404_HIPS.pdf</t>
  </si>
  <si>
    <t>Tox21_201965</t>
  </si>
  <si>
    <t>Azinphosmethyl</t>
  </si>
  <si>
    <t>86-50-0</t>
  </si>
  <si>
    <t>7263X</t>
  </si>
  <si>
    <t>86-50-0_7263X_HIPS.pdf</t>
  </si>
  <si>
    <t>Tox21_201966</t>
  </si>
  <si>
    <t>beta-Picoline</t>
  </si>
  <si>
    <t>108-99-6</t>
  </si>
  <si>
    <t>10901PH</t>
  </si>
  <si>
    <t>108-99-6_10901PH_HIPS.pdf</t>
  </si>
  <si>
    <t>Tox21_201967</t>
  </si>
  <si>
    <t>Oleic acid</t>
  </si>
  <si>
    <t>112-80-1</t>
  </si>
  <si>
    <t>025K12871</t>
  </si>
  <si>
    <t>112-80-1_025K12871_HIPS.pdf</t>
  </si>
  <si>
    <t>Tox21_201968</t>
  </si>
  <si>
    <t>Propoxur (Baygon)</t>
  </si>
  <si>
    <t>114-26-1</t>
  </si>
  <si>
    <t>3309X</t>
  </si>
  <si>
    <t>114-26-1_3309X_HIPS.pdf</t>
  </si>
  <si>
    <t>Tox21_201969</t>
  </si>
  <si>
    <t>Diflubenzuron</t>
  </si>
  <si>
    <t>35367-38-5</t>
  </si>
  <si>
    <t>SZE7200X</t>
  </si>
  <si>
    <t>35367-38-5_SZE7200X_HIPS.pdf</t>
  </si>
  <si>
    <t>Tox21_201970</t>
  </si>
  <si>
    <t>sec-Butylparaben</t>
  </si>
  <si>
    <t>17696-61-6</t>
  </si>
  <si>
    <t>FIF01</t>
  </si>
  <si>
    <t>17696-61-6_FIF01_HIPS.pdf</t>
  </si>
  <si>
    <t>Tox21_201971</t>
  </si>
  <si>
    <t>Carbamodithioic acid, dimethyl-, sodium salt</t>
  </si>
  <si>
    <t>128-04-1</t>
  </si>
  <si>
    <t>NZRSJ</t>
  </si>
  <si>
    <t>128-04-1_NZRSJ_HIPS.pdf</t>
  </si>
  <si>
    <t>Tox21_201972</t>
  </si>
  <si>
    <t>1,2-Dichloro-4-(trifluoromethyl)benzene</t>
  </si>
  <si>
    <t>328-84-7</t>
  </si>
  <si>
    <t>11105EJ</t>
  </si>
  <si>
    <t>328-84-7_11105EJ_HIPS.pdf</t>
  </si>
  <si>
    <t>Tox21_201973</t>
  </si>
  <si>
    <t>2-Propanol, 1,1',1'',1'''-(1,2-ethanediyldinitrilo)tetrakis-</t>
  </si>
  <si>
    <t>102-60-3</t>
  </si>
  <si>
    <t>06706JH</t>
  </si>
  <si>
    <t>102-60-3_06706JH_HIPS.pdf</t>
  </si>
  <si>
    <t>Tox21_201974</t>
  </si>
  <si>
    <t>1-Piperazineethanol</t>
  </si>
  <si>
    <t>103-76-4</t>
  </si>
  <si>
    <t>11103BD</t>
  </si>
  <si>
    <t>103-76-4_11103BD_HIPS.pdf</t>
  </si>
  <si>
    <t>Tox21_201975</t>
  </si>
  <si>
    <t>2,4-pentanediol, 2-methyl-</t>
  </si>
  <si>
    <t>107-41-5</t>
  </si>
  <si>
    <t>1345630</t>
  </si>
  <si>
    <t>107-41-5_1345630_HIPS.pdf</t>
  </si>
  <si>
    <t>Tox21_201976</t>
  </si>
  <si>
    <t>Phosphonic acid, dibutyl ester</t>
  </si>
  <si>
    <t>1809-19-4</t>
  </si>
  <si>
    <t>06518PC</t>
  </si>
  <si>
    <t>1809-19-4_06518PC_HIPS.pdf</t>
  </si>
  <si>
    <t>Tox21_201977</t>
  </si>
  <si>
    <t>Phenylhydrazine</t>
  </si>
  <si>
    <t>100-63-0</t>
  </si>
  <si>
    <t>1425160</t>
  </si>
  <si>
    <t>100-63-0_1425160_HIPS.pdf</t>
  </si>
  <si>
    <t>Tox21_201978</t>
  </si>
  <si>
    <t>3-(Methylthio)propanal</t>
  </si>
  <si>
    <t>3268-49-3</t>
  </si>
  <si>
    <t>04124BE</t>
  </si>
  <si>
    <t>3268-49-3_04124BE_HIPS.pdf</t>
  </si>
  <si>
    <t>Tox21_201979</t>
  </si>
  <si>
    <t>Carminic acid</t>
  </si>
  <si>
    <t>1260-17-9</t>
  </si>
  <si>
    <t>1293854</t>
  </si>
  <si>
    <t>1260-17-9_1293854_HIPS.pdf</t>
  </si>
  <si>
    <t>Tox21_201980</t>
  </si>
  <si>
    <t>N,N-Diethyl-m-toluamide</t>
  </si>
  <si>
    <t>134-62-3</t>
  </si>
  <si>
    <t>06013HB</t>
  </si>
  <si>
    <t>134-62-3_06013HB_HIPS.pdf</t>
  </si>
  <si>
    <t>Tox21_201981</t>
  </si>
  <si>
    <t>Tetrabromobisphenol A</t>
  </si>
  <si>
    <t>79-94-7</t>
  </si>
  <si>
    <t>06914DD</t>
  </si>
  <si>
    <t>79-94-7_06914DD_HIPS.pdf</t>
  </si>
  <si>
    <t>Tox21_201982</t>
  </si>
  <si>
    <t>Benzonitrile</t>
  </si>
  <si>
    <t>100-47-0</t>
  </si>
  <si>
    <t xml:space="preserve">02539DC </t>
  </si>
  <si>
    <t>Tox21_201983</t>
  </si>
  <si>
    <t>2-Ethylhexyl glycidyl ether</t>
  </si>
  <si>
    <t>2461-15-6</t>
  </si>
  <si>
    <t>12415TD</t>
  </si>
  <si>
    <t>2461-15-6_12415TD_HIPS.pdf</t>
  </si>
  <si>
    <t>Tox21_201984</t>
  </si>
  <si>
    <t>o-Nitroanisole</t>
  </si>
  <si>
    <t>91-23-6</t>
  </si>
  <si>
    <t xml:space="preserve">1517AM </t>
  </si>
  <si>
    <t>Tox21_201985</t>
  </si>
  <si>
    <t>2-Hydroxy-4-methoxybenzophenone</t>
  </si>
  <si>
    <t>131-57-7</t>
  </si>
  <si>
    <t>05928TH</t>
  </si>
  <si>
    <t>131-57-7_05928TH_HIPS.pdf</t>
  </si>
  <si>
    <t>Tox21_201986</t>
  </si>
  <si>
    <t>Atrazine</t>
  </si>
  <si>
    <t>1912-24-9</t>
  </si>
  <si>
    <t xml:space="preserve">Supelco </t>
  </si>
  <si>
    <t>LB74263</t>
  </si>
  <si>
    <t>1912-24-9_LB74263_HIPS.pdf</t>
  </si>
  <si>
    <t>Tox21_201987</t>
  </si>
  <si>
    <t>N-(Trichloromethylthio)phthalimide</t>
  </si>
  <si>
    <t>133-07-3</t>
  </si>
  <si>
    <t>SZE5200X</t>
  </si>
  <si>
    <t>133-07-3_SZE5200X_HIPS.pdf</t>
  </si>
  <si>
    <t>Tox21_201988</t>
  </si>
  <si>
    <t>Carboxin</t>
  </si>
  <si>
    <t>5234-68-4</t>
  </si>
  <si>
    <t>4173X</t>
  </si>
  <si>
    <t>5234-68-4_4173X_HIPS.pdf</t>
  </si>
  <si>
    <t>Tox21_201989</t>
  </si>
  <si>
    <t>Nonanedioic acid</t>
  </si>
  <si>
    <t>123-99-9</t>
  </si>
  <si>
    <t>10026CB</t>
  </si>
  <si>
    <t>123-99-9_10026CB_HIPS.pdf</t>
  </si>
  <si>
    <t>Tox21_201990</t>
  </si>
  <si>
    <t>Piperine</t>
  </si>
  <si>
    <t>94-62-2</t>
  </si>
  <si>
    <t>430940/1</t>
  </si>
  <si>
    <t>94-62-2_430940-1_HIPS.pdf</t>
  </si>
  <si>
    <t>Tox21_201991</t>
  </si>
  <si>
    <t>Benzene, (2-methylpropyl)-</t>
  </si>
  <si>
    <t>538-93-2</t>
  </si>
  <si>
    <t>1364221</t>
  </si>
  <si>
    <t>538-93-2_1364221_HIPS.pdf</t>
  </si>
  <si>
    <t>Tox21_201992</t>
  </si>
  <si>
    <t>Acetic acid, 2-ethylhexyl ester</t>
  </si>
  <si>
    <t>103-09-3</t>
  </si>
  <si>
    <t>07727ME</t>
  </si>
  <si>
    <t>103-09-3_07727ME_HIPS.pdf</t>
  </si>
  <si>
    <t>Tox21_201993</t>
  </si>
  <si>
    <t>1,4-Benzenediamine</t>
  </si>
  <si>
    <t>106-50-3</t>
  </si>
  <si>
    <t>428919/1</t>
  </si>
  <si>
    <t>106-50-3_428919-1_HIPS.pdf</t>
  </si>
  <si>
    <t>Tox21_201994</t>
  </si>
  <si>
    <t>Ethanol, 2-propoxy-</t>
  </si>
  <si>
    <t>2807-30-9</t>
  </si>
  <si>
    <t>05820EJ</t>
  </si>
  <si>
    <t>2807-30-9_05820EJ_HIPS.pdf</t>
  </si>
  <si>
    <t>Tox21_201995</t>
  </si>
  <si>
    <t>4(1H)-Pyrimidinone, 6-methyl-2-(1-methylethyl)-</t>
  </si>
  <si>
    <t>2814-20-2</t>
  </si>
  <si>
    <t>05310HY</t>
  </si>
  <si>
    <t>2814-20-2_05310HY_HIPS.pdf</t>
  </si>
  <si>
    <t>Tox21_201996</t>
  </si>
  <si>
    <t>Dehydroepiandrosterone</t>
  </si>
  <si>
    <t>53-43-0</t>
  </si>
  <si>
    <t>019K0090</t>
  </si>
  <si>
    <t>53-43-0_019K0090_HIPS.pdf</t>
  </si>
  <si>
    <t>Tox21_201997</t>
  </si>
  <si>
    <t>Gemfibrozil</t>
  </si>
  <si>
    <t>25812-30-0</t>
  </si>
  <si>
    <t>097K1312</t>
  </si>
  <si>
    <t>25812-30-0_097K1312_HIPS.pdf</t>
  </si>
  <si>
    <t>Tox21_201998</t>
  </si>
  <si>
    <t>o-Phenanthroline</t>
  </si>
  <si>
    <t>66-71-7</t>
  </si>
  <si>
    <t>MKAA1749</t>
  </si>
  <si>
    <t>66-71-7_MKAA1749_HIPS.pdf</t>
  </si>
  <si>
    <t>Tox21_201999</t>
  </si>
  <si>
    <t>Sulfacetamide</t>
  </si>
  <si>
    <t>144-80-9</t>
  </si>
  <si>
    <t>035K2508</t>
  </si>
  <si>
    <t>144-80-9_035K2508_HIPS.pdf</t>
  </si>
  <si>
    <t>Tox21_202000</t>
  </si>
  <si>
    <t>1,2-Dimethyl-3-nitrobenzene</t>
  </si>
  <si>
    <t>83-41-0</t>
  </si>
  <si>
    <t>01206PO</t>
  </si>
  <si>
    <t>83-41-0_01206PO_HIPS.pdf</t>
  </si>
  <si>
    <t>Tox21_202001</t>
  </si>
  <si>
    <t>Anethole</t>
  </si>
  <si>
    <t>104-46-1</t>
  </si>
  <si>
    <t>J2071A</t>
  </si>
  <si>
    <t>104-46-1_J2071A_HIPS.pdf</t>
  </si>
  <si>
    <t>Tox21_202002</t>
  </si>
  <si>
    <t>Tris(2-ethylhexyl)trimellitate</t>
  </si>
  <si>
    <t>3319-31-1</t>
  </si>
  <si>
    <t>01012BA</t>
  </si>
  <si>
    <t>3319-31-1_01012BA_HIPS.pdf</t>
  </si>
  <si>
    <t>Tox21_202003</t>
  </si>
  <si>
    <t>2-Ethyl-1,3-hexanediol</t>
  </si>
  <si>
    <t>94-96-2</t>
  </si>
  <si>
    <t xml:space="preserve">13917HB </t>
  </si>
  <si>
    <t>98.07 (isomers, 42.04:56.03)</t>
  </si>
  <si>
    <t>Tox21_202004</t>
  </si>
  <si>
    <t>Naphthalene</t>
  </si>
  <si>
    <t>91-20-3</t>
  </si>
  <si>
    <t>05306KJ</t>
  </si>
  <si>
    <t>91-20-3_05306KJ_HIPS.pdf</t>
  </si>
  <si>
    <t>Tox21_202005</t>
  </si>
  <si>
    <t>Parathion</t>
  </si>
  <si>
    <t>56-38-2</t>
  </si>
  <si>
    <t>LB69492</t>
  </si>
  <si>
    <t>56-38-2_LB69492_HIPS.pdf</t>
  </si>
  <si>
    <t>Tox21_202006</t>
  </si>
  <si>
    <t>Metribuzin</t>
  </si>
  <si>
    <t>21087-64-9</t>
  </si>
  <si>
    <t>7046X</t>
  </si>
  <si>
    <t>21087-64-9_7046X_HIPS.pdf</t>
  </si>
  <si>
    <t>Tox21_202007</t>
  </si>
  <si>
    <t>Assure</t>
  </si>
  <si>
    <t>76578-14-8</t>
  </si>
  <si>
    <t>5238X</t>
  </si>
  <si>
    <t>76578-14-8_5238X_HIPS.pdf</t>
  </si>
  <si>
    <t>Tox21_202008</t>
  </si>
  <si>
    <t>Imazaquin</t>
  </si>
  <si>
    <t>81335-37-7</t>
  </si>
  <si>
    <t>421-120B</t>
  </si>
  <si>
    <t>81335-37-7_421-120B_HIPS.pdf</t>
  </si>
  <si>
    <t>Tox21_202009</t>
  </si>
  <si>
    <t>Tributyltetradecylphosphonium chloride</t>
  </si>
  <si>
    <t>81741-28-8</t>
  </si>
  <si>
    <t>Cytec</t>
  </si>
  <si>
    <t>WE00-001</t>
  </si>
  <si>
    <t>81741-28-8_WE00-001_HIPS.pdf</t>
  </si>
  <si>
    <t>Tox21_202010</t>
  </si>
  <si>
    <t>Benzenamine, 2,6-diethyl-</t>
  </si>
  <si>
    <t>579-66-8</t>
  </si>
  <si>
    <t>08309PS</t>
  </si>
  <si>
    <t>579-66-8_08309PS_HIPS.pdf</t>
  </si>
  <si>
    <t>Tox21_202011</t>
  </si>
  <si>
    <t>Sodium chloroacetate</t>
  </si>
  <si>
    <t>3926-62-3</t>
  </si>
  <si>
    <t>1343024</t>
  </si>
  <si>
    <t>3926-62-3_1343024_HIPS.pdf</t>
  </si>
  <si>
    <t>Tox21_202012</t>
  </si>
  <si>
    <t>acetic acid, propyl ester</t>
  </si>
  <si>
    <t>109-60-4</t>
  </si>
  <si>
    <t>04323EJ</t>
  </si>
  <si>
    <t>109-60-4_04323EJ_HIPS.pdf</t>
  </si>
  <si>
    <t>Tox21_202013</t>
  </si>
  <si>
    <t>Ethanamine, 2,2'-oxybis[N,N-dimethyl-</t>
  </si>
  <si>
    <t>3033-62-3</t>
  </si>
  <si>
    <t>10704MH</t>
  </si>
  <si>
    <t>3033-62-3_10704MH_HIPS.pdf</t>
  </si>
  <si>
    <t>Tox21_202014</t>
  </si>
  <si>
    <t>Bicyclo[2.2.1]heptane, 2,2-dimethyl-3-methylene-</t>
  </si>
  <si>
    <t>79-92-5</t>
  </si>
  <si>
    <t>02696TH</t>
  </si>
  <si>
    <t>79-92-5_02696TH_HIPS.pdf</t>
  </si>
  <si>
    <t>Tox21_202015</t>
  </si>
  <si>
    <t>N-Butylurea</t>
  </si>
  <si>
    <t>592-31-4</t>
  </si>
  <si>
    <t>1341516</t>
  </si>
  <si>
    <t>592-31-4_1341516_HIPS.pdf</t>
  </si>
  <si>
    <t>Tox21_202016</t>
  </si>
  <si>
    <t>Sodium xylenesulfonate</t>
  </si>
  <si>
    <t>1300-72-7</t>
  </si>
  <si>
    <t>C061009KB</t>
  </si>
  <si>
    <t>1300-72-7_C061009KB_HIPS.pdf</t>
  </si>
  <si>
    <t>Tox21_202017</t>
  </si>
  <si>
    <t>Malaoxon</t>
  </si>
  <si>
    <t>1634-78-2</t>
  </si>
  <si>
    <t>432-70A</t>
  </si>
  <si>
    <t>1634-78-2_432-70A_HIPS.pdf</t>
  </si>
  <si>
    <t>Tox21_202018</t>
  </si>
  <si>
    <t>4-Chloro-o-cresol</t>
  </si>
  <si>
    <t>1570-64-5</t>
  </si>
  <si>
    <t xml:space="preserve">10729LS </t>
  </si>
  <si>
    <t>Tox21_202019</t>
  </si>
  <si>
    <t>Ethyl anthranilate</t>
  </si>
  <si>
    <t>87-25-2</t>
  </si>
  <si>
    <t xml:space="preserve">01221DC </t>
  </si>
  <si>
    <t>Tox21_202020</t>
  </si>
  <si>
    <t>p-Quinone</t>
  </si>
  <si>
    <t>106-51-4</t>
  </si>
  <si>
    <t xml:space="preserve">016971/1 </t>
  </si>
  <si>
    <t>Tox21_202021</t>
  </si>
  <si>
    <t>Triamterene</t>
  </si>
  <si>
    <t>396-01-0</t>
  </si>
  <si>
    <t>081K1189</t>
  </si>
  <si>
    <t>396-01-0_081K1189_HIPS.pdf</t>
  </si>
  <si>
    <t>Tox21_202022</t>
  </si>
  <si>
    <t>Acetohexamide</t>
  </si>
  <si>
    <t>968-81-0</t>
  </si>
  <si>
    <t xml:space="preserve">097H4689 </t>
  </si>
  <si>
    <t>Tox21_202023</t>
  </si>
  <si>
    <t>1,2,3-Trichloropropane</t>
  </si>
  <si>
    <t>96-18-4</t>
  </si>
  <si>
    <t>11111CJ</t>
  </si>
  <si>
    <t>96-18-4_11111CJ_HIPS.pdf</t>
  </si>
  <si>
    <t>Tox21_202024</t>
  </si>
  <si>
    <t>Pentaerythritol triacrylate</t>
  </si>
  <si>
    <t>3524-68-3</t>
  </si>
  <si>
    <t>ABCR GmbH &amp; Co.</t>
  </si>
  <si>
    <t>1136114</t>
  </si>
  <si>
    <t>3524-68-3_1136114_HIPS.pdf</t>
  </si>
  <si>
    <t>Tox21_202025</t>
  </si>
  <si>
    <t>4-(1-Methylethyl)-benzene methanol</t>
  </si>
  <si>
    <t>536-60-7</t>
  </si>
  <si>
    <t>MKAA2090</t>
  </si>
  <si>
    <t>536-60-7_MKAA2090_HIPS.pdf</t>
  </si>
  <si>
    <t>Tox21_202026</t>
  </si>
  <si>
    <t>Methadone hydrochloride</t>
  </si>
  <si>
    <t>1095-90-5</t>
  </si>
  <si>
    <t>019K1756</t>
  </si>
  <si>
    <t>1095-90-5_019K1756_HIPS.pdf</t>
  </si>
  <si>
    <t>Tox21_202027</t>
  </si>
  <si>
    <t>2,2',5,5'-Tetrachlorobenzidine</t>
  </si>
  <si>
    <t>15721-02-5</t>
  </si>
  <si>
    <t>FHC02</t>
  </si>
  <si>
    <t>15721-02-5_FHC02_HIPS.pdf</t>
  </si>
  <si>
    <t>Tox21_202028</t>
  </si>
  <si>
    <t>Quinalphos</t>
  </si>
  <si>
    <t>13593-03-8</t>
  </si>
  <si>
    <t>5175X</t>
  </si>
  <si>
    <t>13593-03-8_5175X_HIPS.pdf</t>
  </si>
  <si>
    <t>Tox21_202029</t>
  </si>
  <si>
    <t>2,6-Octadien-1-ol, 3,7-dimethyl-, (2Z)-</t>
  </si>
  <si>
    <t>106-25-2</t>
  </si>
  <si>
    <t>00829EJ</t>
  </si>
  <si>
    <t>106-25-2_00829EJ_HIPS.pdf</t>
  </si>
  <si>
    <t>Tox21_202030</t>
  </si>
  <si>
    <t>Triclocarban</t>
  </si>
  <si>
    <t>101-20-2</t>
  </si>
  <si>
    <t>08611JH</t>
  </si>
  <si>
    <t>101-20-2_08611JH_HIPS.pdf</t>
  </si>
  <si>
    <t>Tox21_202031</t>
  </si>
  <si>
    <t>Methyldopa sesquihydrate</t>
  </si>
  <si>
    <t>41372-08-1</t>
  </si>
  <si>
    <t>06224AH</t>
  </si>
  <si>
    <t>41372-08-1_06224AH_HIPS.pdf</t>
  </si>
  <si>
    <t>Tox21_202032</t>
  </si>
  <si>
    <t>Dimethyl sulfate</t>
  </si>
  <si>
    <t>77-78-1</t>
  </si>
  <si>
    <t>24797EJ</t>
  </si>
  <si>
    <t>&gt;99.8</t>
  </si>
  <si>
    <t>77-78-1_24797EJ_HIPS.pdf</t>
  </si>
  <si>
    <t>Tox21_202033</t>
  </si>
  <si>
    <t>4,4'-Dibromodiphenyl ether</t>
  </si>
  <si>
    <t>2050-47-7</t>
  </si>
  <si>
    <t>14027MC</t>
  </si>
  <si>
    <t>2050-47-7_14027MC_HIPS.pdf</t>
  </si>
  <si>
    <t>Tox21_202034</t>
  </si>
  <si>
    <t>Triphenyl phosphite</t>
  </si>
  <si>
    <t>101-02-0</t>
  </si>
  <si>
    <t>18319CB</t>
  </si>
  <si>
    <t>101-02-0_18319CB_HIPS.pdf</t>
  </si>
  <si>
    <t>Tox21_202035</t>
  </si>
  <si>
    <t>4,4'-Oxydianiline</t>
  </si>
  <si>
    <t>101-80-4</t>
  </si>
  <si>
    <t xml:space="preserve">02805DU </t>
  </si>
  <si>
    <t>Tox21_202036</t>
  </si>
  <si>
    <t>2-Chloro-6-(trichloromethyl)pyridine</t>
  </si>
  <si>
    <t>1929-82-4</t>
  </si>
  <si>
    <t xml:space="preserve">074K1339 </t>
  </si>
  <si>
    <t>Tox21_202037</t>
  </si>
  <si>
    <t>2,4,6-Trichlorophenol</t>
  </si>
  <si>
    <t>88-06-2</t>
  </si>
  <si>
    <t xml:space="preserve">12922MA </t>
  </si>
  <si>
    <t>Tox21_202038</t>
  </si>
  <si>
    <t>Ethylene glycol</t>
  </si>
  <si>
    <t>107-21-1</t>
  </si>
  <si>
    <t xml:space="preserve">A-003832 </t>
  </si>
  <si>
    <t>Tox21_202039</t>
  </si>
  <si>
    <t>Pinane</t>
  </si>
  <si>
    <t>473-55-2</t>
  </si>
  <si>
    <t xml:space="preserve">365015/1 </t>
  </si>
  <si>
    <t>99.1 (mix of isomers)</t>
  </si>
  <si>
    <t>99.45 (isomers: 7.93, 91.52)</t>
  </si>
  <si>
    <t>Tox21_202040</t>
  </si>
  <si>
    <t>Eugenol</t>
  </si>
  <si>
    <t>97-53-0</t>
  </si>
  <si>
    <t>A015592501</t>
  </si>
  <si>
    <t>97-53-0_A015592501_HIPS.pdf</t>
  </si>
  <si>
    <t>Tox21_202041</t>
  </si>
  <si>
    <t>Phenol, 2-(1,1-dimethylethyl)-</t>
  </si>
  <si>
    <t>88-18-6</t>
  </si>
  <si>
    <t>91296PJ</t>
  </si>
  <si>
    <t>88-18-6_91296PJ_HIPS.pdf</t>
  </si>
  <si>
    <t>Tox21_202042</t>
  </si>
  <si>
    <t>Hexanedioic acid, bis[2-(2-butoxyethoxy)ethyl] ester</t>
  </si>
  <si>
    <t>141-17-3</t>
  </si>
  <si>
    <t>11901PU</t>
  </si>
  <si>
    <t>141-17-3_11901PU_HIPS.pdf</t>
  </si>
  <si>
    <t>Tox21_202043</t>
  </si>
  <si>
    <t>Norflurazon</t>
  </si>
  <si>
    <t>27314-13-2</t>
  </si>
  <si>
    <t>8016X</t>
  </si>
  <si>
    <t>27314-13-2_8016X_HIPS.pdf</t>
  </si>
  <si>
    <t>Tox21_202044</t>
  </si>
  <si>
    <t>1,6-Octadiene, 3,7-dimethyl-</t>
  </si>
  <si>
    <t>2436-90-0</t>
  </si>
  <si>
    <t>1375151</t>
  </si>
  <si>
    <t>2436-90-0_1375151_HIPS.pdf</t>
  </si>
  <si>
    <t>Tox21_202045</t>
  </si>
  <si>
    <t>Dibenzo-p-dioxin</t>
  </si>
  <si>
    <t>262-12-4</t>
  </si>
  <si>
    <t>FIN01</t>
  </si>
  <si>
    <t>262-12-4_FIN01_HIPS.pdf</t>
  </si>
  <si>
    <t>Tox21_202046</t>
  </si>
  <si>
    <t>Propargite</t>
  </si>
  <si>
    <t>2312-35-8</t>
  </si>
  <si>
    <t>6328X</t>
  </si>
  <si>
    <t>2312-35-8_6328X_HIPS.pdf</t>
  </si>
  <si>
    <t>Tox21_202047</t>
  </si>
  <si>
    <t>1,3-Dioxolan-2-one, 4-methyl-</t>
  </si>
  <si>
    <t>108-32-7</t>
  </si>
  <si>
    <t>00293CJ</t>
  </si>
  <si>
    <t>108-32-7_00293CJ_HIPS.pdf</t>
  </si>
  <si>
    <t>Tox21_202048</t>
  </si>
  <si>
    <t>3-(Dimethylamino)propylamine</t>
  </si>
  <si>
    <t>109-55-7</t>
  </si>
  <si>
    <t>04624LH</t>
  </si>
  <si>
    <t>109-55-7_04624LH_HIPS.pdf</t>
  </si>
  <si>
    <t>Tox21_202049</t>
  </si>
  <si>
    <t>2,4-imidazolidinedione, 5,5-dimethyl-</t>
  </si>
  <si>
    <t>77-71-4</t>
  </si>
  <si>
    <t>51496LJ</t>
  </si>
  <si>
    <t>&gt;97</t>
  </si>
  <si>
    <t>77-71-4_51496LJ_HIPS.pdf</t>
  </si>
  <si>
    <t>Tox21_202050</t>
  </si>
  <si>
    <t>2-Propanamine, 1-methoxy-</t>
  </si>
  <si>
    <t>37143-54-7</t>
  </si>
  <si>
    <t>01611AH</t>
  </si>
  <si>
    <t>37143-54-7_01611AH_HIPS.pdf</t>
  </si>
  <si>
    <t>Tox21_202051</t>
  </si>
  <si>
    <t>Heptanal, 2-(phenylmethylene)-</t>
  </si>
  <si>
    <t>122-40-7</t>
  </si>
  <si>
    <t>01202JJ</t>
  </si>
  <si>
    <t>122-40-7_01202JJ_HIPS.pdf</t>
  </si>
  <si>
    <t>Tox21_202052</t>
  </si>
  <si>
    <t>Gibberellic acid</t>
  </si>
  <si>
    <t>77-06-5</t>
  </si>
  <si>
    <t>SZE9294X</t>
  </si>
  <si>
    <t>77-06-5_SZE9294X_HIPS.pdf</t>
  </si>
  <si>
    <t>Tox21_202053</t>
  </si>
  <si>
    <t>2-Ethylhexyl acrylate</t>
  </si>
  <si>
    <t>103-11-7</t>
  </si>
  <si>
    <t xml:space="preserve">05822PC </t>
  </si>
  <si>
    <t>Tox21_202054</t>
  </si>
  <si>
    <t>2-Acetylthiazole</t>
  </si>
  <si>
    <t>24295-03-2</t>
  </si>
  <si>
    <t xml:space="preserve">11215HS </t>
  </si>
  <si>
    <t>Tox21_202055</t>
  </si>
  <si>
    <t>4-Methyl-2-nitroaniline</t>
  </si>
  <si>
    <t>89-62-3</t>
  </si>
  <si>
    <t xml:space="preserve">08513AI </t>
  </si>
  <si>
    <t>Tox21_202056</t>
  </si>
  <si>
    <t>m-Xylene</t>
  </si>
  <si>
    <t>108-38-3</t>
  </si>
  <si>
    <t>03055HC</t>
  </si>
  <si>
    <t>108-38-3_03055HC_HIPS.pdf</t>
  </si>
  <si>
    <t>Tox21_202057</t>
  </si>
  <si>
    <t>17beta-Estradiol</t>
  </si>
  <si>
    <t>50-28-2</t>
  </si>
  <si>
    <t>KB183</t>
  </si>
  <si>
    <t>~ 95.6</t>
  </si>
  <si>
    <t>50-28-2_KB183_HIPS.pdf</t>
  </si>
  <si>
    <t>Tox21_202058</t>
  </si>
  <si>
    <t>2,4-Toluene diisocyanate</t>
  </si>
  <si>
    <t>584-84-9</t>
  </si>
  <si>
    <t>1386479</t>
  </si>
  <si>
    <t>584-84-9_1386479_HIPS.pdf</t>
  </si>
  <si>
    <t>Tox21_202059</t>
  </si>
  <si>
    <t>Pyrazinamide</t>
  </si>
  <si>
    <t>98-96-4</t>
  </si>
  <si>
    <t>1374160</t>
  </si>
  <si>
    <t>98-96-4_1374160_HIPS.pdf</t>
  </si>
  <si>
    <t>Tox21_202060</t>
  </si>
  <si>
    <t>Benz(a)anthracene</t>
  </si>
  <si>
    <t>56-55-3</t>
  </si>
  <si>
    <t>68898MJ</t>
  </si>
  <si>
    <t>56-55-3_68898MJ_HIPS.pdf</t>
  </si>
  <si>
    <t>Tox21_202061</t>
  </si>
  <si>
    <t>Metalaxyl</t>
  </si>
  <si>
    <t>57837-19-1</t>
  </si>
  <si>
    <t>8018X</t>
  </si>
  <si>
    <t>57837-19-1_8018X_HIPS.pdf</t>
  </si>
  <si>
    <t>Tox21_202062</t>
  </si>
  <si>
    <t>Triethanolamine</t>
  </si>
  <si>
    <t>102-71-6</t>
  </si>
  <si>
    <t>03421DJ</t>
  </si>
  <si>
    <t>102-71-6_03421DJ_HIPS.pdf</t>
  </si>
  <si>
    <t>Tox21_202063</t>
  </si>
  <si>
    <t>N,N'-Di-2-napthyl-p-phenylenediamine</t>
  </si>
  <si>
    <t>93-46-9</t>
  </si>
  <si>
    <t>OGL01</t>
  </si>
  <si>
    <t>93-46-9_OGL01_HIPS.pdf</t>
  </si>
  <si>
    <t>Tox21_202064</t>
  </si>
  <si>
    <t>Acetamide, 2,2-dichloro-N,N-di-2-propenyl-</t>
  </si>
  <si>
    <t>37764-25-3</t>
  </si>
  <si>
    <t>8067X</t>
  </si>
  <si>
    <t>37764-25-3_8067X_HIPS.pdf</t>
  </si>
  <si>
    <t>Tox21_202065</t>
  </si>
  <si>
    <t>Tetradecanoic acid, 1-methylethyl ester</t>
  </si>
  <si>
    <t>110-27-0</t>
  </si>
  <si>
    <t>04021JJ</t>
  </si>
  <si>
    <t>110-27-0_04021JJ_HIPS.pdf</t>
  </si>
  <si>
    <t>Tox21_202066</t>
  </si>
  <si>
    <t>Trimellitic anhydride</t>
  </si>
  <si>
    <t>552-30-7</t>
  </si>
  <si>
    <t>09529MH</t>
  </si>
  <si>
    <t>~99.02</t>
  </si>
  <si>
    <t>552-30-7_09529MH_HIPS.pdf</t>
  </si>
  <si>
    <t>Tox21_202067</t>
  </si>
  <si>
    <t>Azacyclotridecan-2-one</t>
  </si>
  <si>
    <t>947-04-6</t>
  </si>
  <si>
    <t>1315810</t>
  </si>
  <si>
    <t>947-04-6_1315810_HIPS.pdf</t>
  </si>
  <si>
    <t>Tox21_202068</t>
  </si>
  <si>
    <t>Urea, N-[1,3-bis(hydroxymethyl)-2,5-dioxo-4-imidazolidinyl]-N,N'-bis(hydroxymethyl)-</t>
  </si>
  <si>
    <t>78491-02-8</t>
  </si>
  <si>
    <t>058K0693</t>
  </si>
  <si>
    <t>78491-02-8_058K0693_HIPS.pdf</t>
  </si>
  <si>
    <t>Tox21_202069</t>
  </si>
  <si>
    <t>Hexachlorocyclohexane gamma</t>
  </si>
  <si>
    <t>58-89-9</t>
  </si>
  <si>
    <t>15812HB</t>
  </si>
  <si>
    <t>58-89-9_15812HB_HIPS.pdf</t>
  </si>
  <si>
    <t>Tox21_202070</t>
  </si>
  <si>
    <t>Tamoxifen citrate</t>
  </si>
  <si>
    <t>54965-24-1</t>
  </si>
  <si>
    <t>038K1567</t>
  </si>
  <si>
    <t>54965-24-1_038K1567_HIPS.pdf</t>
  </si>
  <si>
    <t>Tox21_202071</t>
  </si>
  <si>
    <t>2-Ethylhexanol</t>
  </si>
  <si>
    <t>104-76-7</t>
  </si>
  <si>
    <t xml:space="preserve">13605PC </t>
  </si>
  <si>
    <t>Tox21_202072</t>
  </si>
  <si>
    <t>Aldrin</t>
  </si>
  <si>
    <t>309-00-2</t>
  </si>
  <si>
    <t>LB71694</t>
  </si>
  <si>
    <t>309-00-2_LB71694_HIPS.pdf</t>
  </si>
  <si>
    <t>Tox21_202073</t>
  </si>
  <si>
    <t>N-Phenyl-1-naphthylamine</t>
  </si>
  <si>
    <t>90-30-2</t>
  </si>
  <si>
    <t>04116EO</t>
  </si>
  <si>
    <t>90-30-2_04116EO_HIPS.pdf</t>
  </si>
  <si>
    <t>Tox21_202074</t>
  </si>
  <si>
    <t>Bis(2-chloroethyl)ether</t>
  </si>
  <si>
    <t>111-44-4</t>
  </si>
  <si>
    <t>09810DE</t>
  </si>
  <si>
    <t>111-44-4_09810DE_HIPS.pdf</t>
  </si>
  <si>
    <t>Tox21_202075</t>
  </si>
  <si>
    <t>2-Chloroacetophenone</t>
  </si>
  <si>
    <t>532-27-4</t>
  </si>
  <si>
    <t>02616HD</t>
  </si>
  <si>
    <t>532-27-4_02616HD_HIPS.pdf</t>
  </si>
  <si>
    <t>tOX21_202076</t>
  </si>
  <si>
    <t>Acrylonitrile</t>
  </si>
  <si>
    <t>107-13-1</t>
  </si>
  <si>
    <t>56896MJ</t>
  </si>
  <si>
    <t>107-13-1_56896MJ_HIPS.pdf</t>
  </si>
  <si>
    <t>Tox21_202077</t>
  </si>
  <si>
    <t>Glycerol</t>
  </si>
  <si>
    <t>56-81-5</t>
  </si>
  <si>
    <t>58097LJ</t>
  </si>
  <si>
    <t>56-81-5_58097LJ_HIPS.pdf</t>
  </si>
  <si>
    <t>Tox21_202078</t>
  </si>
  <si>
    <t>Doxylamine succinate</t>
  </si>
  <si>
    <t>562-10-7</t>
  </si>
  <si>
    <t>XB1054</t>
  </si>
  <si>
    <t>562-10-7_XB1054_HIPS.pdf</t>
  </si>
  <si>
    <t>Tox21_202079</t>
  </si>
  <si>
    <t>Paclobutrazol</t>
  </si>
  <si>
    <t>76738-62-0</t>
  </si>
  <si>
    <t>8204X</t>
  </si>
  <si>
    <t>76738-62-0_8204X_HIPS.pdf</t>
  </si>
  <si>
    <t>Tox21_202080</t>
  </si>
  <si>
    <t>3-Penten-2-one, 4-methyl-</t>
  </si>
  <si>
    <t>141-79-7</t>
  </si>
  <si>
    <t>VT0335</t>
  </si>
  <si>
    <t>141-79-7_VT0335_HIPS.pdf</t>
  </si>
  <si>
    <t>Tox21_202081</t>
  </si>
  <si>
    <t>2H-1-Benzopyran-6-ol, 3,4-dihydro-2,5,7,8-tetramethyl-2-[(4R,8R)-4,8,12-trimethyltridecyl]-, (2R)-</t>
  </si>
  <si>
    <t>59-02-9</t>
  </si>
  <si>
    <t>POJZE</t>
  </si>
  <si>
    <t>59-02-9_POJZE_HIPS.pdf</t>
  </si>
  <si>
    <t>Tox21_202082</t>
  </si>
  <si>
    <t>Terbutryn</t>
  </si>
  <si>
    <t>886-50-0</t>
  </si>
  <si>
    <t>5279X</t>
  </si>
  <si>
    <t>886-50-0_5279X_HIPS.pdf</t>
  </si>
  <si>
    <t>Tox21_202083</t>
  </si>
  <si>
    <t>1,2-Ethanediol, diacetate</t>
  </si>
  <si>
    <t>111-55-7</t>
  </si>
  <si>
    <t>10709AJ</t>
  </si>
  <si>
    <t>111-55-7_10709AJ_HIPS.pdf</t>
  </si>
  <si>
    <t>Tox21_202084</t>
  </si>
  <si>
    <t>Propanenitrile, 2,2'-azobis[2-methyl-</t>
  </si>
  <si>
    <t>78-67-1</t>
  </si>
  <si>
    <t>11512MH</t>
  </si>
  <si>
    <t>78-67-1_11512MH_HIPS.pdf</t>
  </si>
  <si>
    <t>Tox21_202085</t>
  </si>
  <si>
    <t>Di-n-propylamine</t>
  </si>
  <si>
    <t>142-84-7</t>
  </si>
  <si>
    <t>418289/1</t>
  </si>
  <si>
    <t>142-84-7_418289-1_HIPS.pdf</t>
  </si>
  <si>
    <t>Tox21_202086</t>
  </si>
  <si>
    <t>2-Propen-1-amine, N-ethyl-2-methyl-</t>
  </si>
  <si>
    <t>18328-90-0</t>
  </si>
  <si>
    <t>04618JM</t>
  </si>
  <si>
    <t>18328-90-0_04618JM_HIPS.pdf</t>
  </si>
  <si>
    <t>Tox21_202087</t>
  </si>
  <si>
    <t>Allantoin</t>
  </si>
  <si>
    <t>97-59-6</t>
  </si>
  <si>
    <t>087K2568</t>
  </si>
  <si>
    <t>97-59-6_087K2568_HIPS.pdf</t>
  </si>
  <si>
    <t>Tox21_202088</t>
  </si>
  <si>
    <t>1,6-Hexanediamine</t>
  </si>
  <si>
    <t>124-09-4</t>
  </si>
  <si>
    <t>06109JH</t>
  </si>
  <si>
    <t>124-09-4_06109JH_HIPS.pdf</t>
  </si>
  <si>
    <t>Tox21_202089</t>
  </si>
  <si>
    <t>Geranyl acetate</t>
  </si>
  <si>
    <t>105-87-3</t>
  </si>
  <si>
    <t>31898LJ</t>
  </si>
  <si>
    <t>105-87-3_31898LJ_HIPS.pdf</t>
  </si>
  <si>
    <t>Tox21_202090</t>
  </si>
  <si>
    <t>1,8-Cineole</t>
  </si>
  <si>
    <t>470-82-6</t>
  </si>
  <si>
    <t>1054365</t>
  </si>
  <si>
    <t>470-82-6_1054365_HIPS.pdf</t>
  </si>
  <si>
    <t>Tox21_202091</t>
  </si>
  <si>
    <t>2-Naphthylamine</t>
  </si>
  <si>
    <t>91-59-8</t>
  </si>
  <si>
    <t>086C01371</t>
  </si>
  <si>
    <t>~95.1</t>
  </si>
  <si>
    <t>91-59-8_086C01371_HIPS.pdf</t>
  </si>
  <si>
    <t>Tox21_202092</t>
  </si>
  <si>
    <t>Chlorpheniramine maleate</t>
  </si>
  <si>
    <t>113-92-8</t>
  </si>
  <si>
    <t xml:space="preserve">070K15741 </t>
  </si>
  <si>
    <t>Tox21_202093</t>
  </si>
  <si>
    <t>Citral</t>
  </si>
  <si>
    <t>5392-40-5</t>
  </si>
  <si>
    <t>04402AQ</t>
  </si>
  <si>
    <t>5392-40-5_04402AQ_HIPS.pdf</t>
  </si>
  <si>
    <t>Tox21_202094</t>
  </si>
  <si>
    <t>Methyl methanesulfonate</t>
  </si>
  <si>
    <t>66-27-3</t>
  </si>
  <si>
    <t>018K3765</t>
  </si>
  <si>
    <t>66-27-3_018K3765_HIPS.pdf</t>
  </si>
  <si>
    <t>Tox21_202095</t>
  </si>
  <si>
    <t>2-Ethylhexanal</t>
  </si>
  <si>
    <t>123-05-7</t>
  </si>
  <si>
    <t>1147281</t>
  </si>
  <si>
    <t>123-05-7_1147281_HIPS.pdf</t>
  </si>
  <si>
    <t>Tox21_202096</t>
  </si>
  <si>
    <t>2-Oxopropanoic acid</t>
  </si>
  <si>
    <t>127-17-3</t>
  </si>
  <si>
    <t>03405MH</t>
  </si>
  <si>
    <t>127-17-3_03405MH_HIPS.pdf</t>
  </si>
  <si>
    <t>Tox21_202097</t>
  </si>
  <si>
    <t>Biochanin A</t>
  </si>
  <si>
    <t>491-80-5</t>
  </si>
  <si>
    <t>S39234</t>
  </si>
  <si>
    <t>491-80-5_S39234_HIPS.pdf</t>
  </si>
  <si>
    <t>Tox21_202098</t>
  </si>
  <si>
    <t>Prometon</t>
  </si>
  <si>
    <t>1610-18-0</t>
  </si>
  <si>
    <t>399-62B</t>
  </si>
  <si>
    <t>1610-18-0_399-62B_HIPS.pdf</t>
  </si>
  <si>
    <t>Tox21_202099</t>
  </si>
  <si>
    <t>4-(2-phenylpropan-2-yl)-n-[4-(2-phenylpropan-2-yl)phenyl]aniline</t>
  </si>
  <si>
    <t>10081-67-1</t>
  </si>
  <si>
    <t>GH01</t>
  </si>
  <si>
    <t>10081-67-1_GH01_HIPS.pdf</t>
  </si>
  <si>
    <t>Tox21_202100</t>
  </si>
  <si>
    <t>Phosphamidon</t>
  </si>
  <si>
    <t>13171-21-6</t>
  </si>
  <si>
    <t>SZE7029X</t>
  </si>
  <si>
    <t>13171-21-6_SZE7029X_HIPS.pdf</t>
  </si>
  <si>
    <t>Tox21_202101</t>
  </si>
  <si>
    <t>Dodecyltrimethylammonium chloride</t>
  </si>
  <si>
    <t>112-00-5</t>
  </si>
  <si>
    <t>1314150</t>
  </si>
  <si>
    <t>112-00-5_1314150_HIPS.pdf</t>
  </si>
  <si>
    <t>Tox21_202102</t>
  </si>
  <si>
    <t>Furfuryl alcohol</t>
  </si>
  <si>
    <t>98-00-0</t>
  </si>
  <si>
    <t>07619PH</t>
  </si>
  <si>
    <t>98-00-0_07619PH_HIPS.pdf</t>
  </si>
  <si>
    <t>Tox21_202103</t>
  </si>
  <si>
    <t>Butanedioic acid, sulfo-, 1,4-dicyclohexyl ester, sodium salt</t>
  </si>
  <si>
    <t>23386-52-9</t>
  </si>
  <si>
    <t>382532/1</t>
  </si>
  <si>
    <t>23386-52-9_382532-1_HIPS.pdf</t>
  </si>
  <si>
    <t>Tox21_202104</t>
  </si>
  <si>
    <t>Tripropylene glycol</t>
  </si>
  <si>
    <t>24800-44-0</t>
  </si>
  <si>
    <t>16117TO</t>
  </si>
  <si>
    <t>99.9 (mix of isomers)</t>
  </si>
  <si>
    <t>99.57 (mix of isomers)</t>
  </si>
  <si>
    <t>24800-44-0_16117TO_HIPS.pdf</t>
  </si>
  <si>
    <t>Tox21_202105</t>
  </si>
  <si>
    <t>Ethanol, 2-(hexyloxy)-</t>
  </si>
  <si>
    <t>112-25-4</t>
  </si>
  <si>
    <t>1126279</t>
  </si>
  <si>
    <t>112-25-4_1126279_HIPS.pdf</t>
  </si>
  <si>
    <t>Tox21_202106</t>
  </si>
  <si>
    <t>m-Phenylenediamine</t>
  </si>
  <si>
    <t>108-45-2</t>
  </si>
  <si>
    <t xml:space="preserve">017406/1 </t>
  </si>
  <si>
    <t>Tox21_202107</t>
  </si>
  <si>
    <t>Benzimidazole</t>
  </si>
  <si>
    <t>51-17-2</t>
  </si>
  <si>
    <t xml:space="preserve">08207EC </t>
  </si>
  <si>
    <t>Tox21_202108</t>
  </si>
  <si>
    <t>Biphenyl</t>
  </si>
  <si>
    <t>92-52-4</t>
  </si>
  <si>
    <t xml:space="preserve">05307EC </t>
  </si>
  <si>
    <t>Tox21_202109</t>
  </si>
  <si>
    <t>3,3,5-Trimethylcyclohexyl salicylate</t>
  </si>
  <si>
    <t>118-56-9</t>
  </si>
  <si>
    <t>YT0976</t>
  </si>
  <si>
    <t>118-56-9_YT0976_HIPS.pdf</t>
  </si>
  <si>
    <t>Tox21_202110</t>
  </si>
  <si>
    <t>Probenecid</t>
  </si>
  <si>
    <t>57-66-9</t>
  </si>
  <si>
    <t xml:space="preserve">015K0650 </t>
  </si>
  <si>
    <t>Tox21_202111</t>
  </si>
  <si>
    <t>Ethylene glycol monophenyl ether</t>
  </si>
  <si>
    <t>122-99-6</t>
  </si>
  <si>
    <t>1378867</t>
  </si>
  <si>
    <t>122-99-6_1378867_HIPS.pdf</t>
  </si>
  <si>
    <t>Tox21_202112</t>
  </si>
  <si>
    <t>Styrene oxide</t>
  </si>
  <si>
    <t>96-09-3</t>
  </si>
  <si>
    <t>06904DH</t>
  </si>
  <si>
    <t>96-09-3_06904DH_HIPS.pdf</t>
  </si>
  <si>
    <t>Tox21_202113</t>
  </si>
  <si>
    <t>1,2,3-Trichlorobenzene</t>
  </si>
  <si>
    <t>87-61-6</t>
  </si>
  <si>
    <t>87-61-6_4166X_HIPS.pdf</t>
  </si>
  <si>
    <t>Tox21_202114</t>
  </si>
  <si>
    <t>Triphenyl phosphine</t>
  </si>
  <si>
    <t>603-35-0</t>
  </si>
  <si>
    <t>81297PJ</t>
  </si>
  <si>
    <t>603-35-0_81297PJ_HIPS.pdf</t>
  </si>
  <si>
    <t>Tox21_202115</t>
  </si>
  <si>
    <t>3,4-Dichloroaniline</t>
  </si>
  <si>
    <t>95-76-1</t>
  </si>
  <si>
    <t xml:space="preserve">12519DQ </t>
  </si>
  <si>
    <t>Tox21_202116</t>
  </si>
  <si>
    <t>Dibenzofuran</t>
  </si>
  <si>
    <t>132-64-9</t>
  </si>
  <si>
    <t>05807TH</t>
  </si>
  <si>
    <t>132-64-9_05807TH_HIPS.pdf</t>
  </si>
  <si>
    <t>Tox21_202117</t>
  </si>
  <si>
    <t>50-78-2</t>
  </si>
  <si>
    <t>048K0015</t>
  </si>
  <si>
    <t>50-78-2_048K0015_HIPS.pdf</t>
  </si>
  <si>
    <t>Tox21_202118</t>
  </si>
  <si>
    <t>Ethephon</t>
  </si>
  <si>
    <t>16672-87-0</t>
  </si>
  <si>
    <t>118K1013</t>
  </si>
  <si>
    <t>16672-87-0_118K1013_HIPS.pdf</t>
  </si>
  <si>
    <t>Tox21_202119</t>
  </si>
  <si>
    <t>Citronellol</t>
  </si>
  <si>
    <t>106-22-9</t>
  </si>
  <si>
    <t xml:space="preserve">09603CC </t>
  </si>
  <si>
    <t>Tox21_202120</t>
  </si>
  <si>
    <t>1-Naphthalenol</t>
  </si>
  <si>
    <t>90-15-3</t>
  </si>
  <si>
    <t>1372102</t>
  </si>
  <si>
    <t>90-15-3_1372102_HIPS.pdf</t>
  </si>
  <si>
    <t>Tox21_202121</t>
  </si>
  <si>
    <t>Cyclohexanone</t>
  </si>
  <si>
    <t>108-94-1</t>
  </si>
  <si>
    <t>12419AD</t>
  </si>
  <si>
    <t>108-94-1_12419AD_HIPS.pdf</t>
  </si>
  <si>
    <t>Tox21_202122</t>
  </si>
  <si>
    <t>Oxalic acid</t>
  </si>
  <si>
    <t>144-62-7</t>
  </si>
  <si>
    <t>1382175</t>
  </si>
  <si>
    <t>144-62-7_1382175_HIPS.pdf</t>
  </si>
  <si>
    <t>Tox21_202123</t>
  </si>
  <si>
    <t>828-00-2</t>
  </si>
  <si>
    <t>07211TB</t>
  </si>
  <si>
    <t>97.34 (isomers, 18.16:79.18)</t>
  </si>
  <si>
    <t>828-00-2_07211TB_HIPS.pdf</t>
  </si>
  <si>
    <t>Tox21_202124</t>
  </si>
  <si>
    <t>1-Dodecanol</t>
  </si>
  <si>
    <t>112-53-8</t>
  </si>
  <si>
    <t>05923KH</t>
  </si>
  <si>
    <t>112-53-8_05923KH_HIPS.pdf</t>
  </si>
  <si>
    <t>Tox21_202125</t>
  </si>
  <si>
    <t>Ethylvanillin</t>
  </si>
  <si>
    <t>121-32-4</t>
  </si>
  <si>
    <t xml:space="preserve">01819KB </t>
  </si>
  <si>
    <t>Tox21_202126</t>
  </si>
  <si>
    <t>Phosphoric acid, 2-ethylhexyl ester</t>
  </si>
  <si>
    <t>12645-31-7</t>
  </si>
  <si>
    <t>12645-31-7_AGN01_HIPS.pdf</t>
  </si>
  <si>
    <t>Tox21_202127</t>
  </si>
  <si>
    <t>L-Ascorbic acid</t>
  </si>
  <si>
    <t>50-81-7</t>
  </si>
  <si>
    <t>10126LB</t>
  </si>
  <si>
    <t>50-81-7_10126LB_HIPS.pdf</t>
  </si>
  <si>
    <t>Tox21_202128</t>
  </si>
  <si>
    <t>Phenol, 4,4'-(1,3-dimethylbutylidene)bis-</t>
  </si>
  <si>
    <t>6807-17-6</t>
  </si>
  <si>
    <t>C7PRB</t>
  </si>
  <si>
    <t>6807-17-6_C7PRB_HIPS.pdf</t>
  </si>
  <si>
    <t>Tox21_202129</t>
  </si>
  <si>
    <t>N,N-Dimethyl-p-nitrosoaniline</t>
  </si>
  <si>
    <t>138-89-6</t>
  </si>
  <si>
    <t>13619AC</t>
  </si>
  <si>
    <t>138-89-6_13619AC_HIPS.pdf</t>
  </si>
  <si>
    <t>Tox21_202130</t>
  </si>
  <si>
    <t>2,3-Dichloro-p-dioxane</t>
  </si>
  <si>
    <t>3883-43-0</t>
  </si>
  <si>
    <t>O4PME</t>
  </si>
  <si>
    <t>3883-43-0_O4PME_HIPS.pdf</t>
  </si>
  <si>
    <t>Tox21_202131</t>
  </si>
  <si>
    <t>Pentachlorophenol, purified</t>
  </si>
  <si>
    <t>87-86-5</t>
  </si>
  <si>
    <t>06324ED</t>
  </si>
  <si>
    <t>87-86-5_06324ED_HIPS.pdf</t>
  </si>
  <si>
    <t>Tox21_202132</t>
  </si>
  <si>
    <t>N-Nitrosomorpholine</t>
  </si>
  <si>
    <t>59-89-2</t>
  </si>
  <si>
    <t>428-99B</t>
  </si>
  <si>
    <t>59-89-2_428-99B_HIPS.pdf</t>
  </si>
  <si>
    <t>Tox21_202133</t>
  </si>
  <si>
    <t>Sodium chlorate</t>
  </si>
  <si>
    <t>7775-09-9</t>
  </si>
  <si>
    <t>26098MJ</t>
  </si>
  <si>
    <t>7775-09-9_26098MJ_HIPS.pdf</t>
  </si>
  <si>
    <t>Tox21_202134</t>
  </si>
  <si>
    <t>2-Bromobenzothiazole</t>
  </si>
  <si>
    <t>2516-40-7</t>
  </si>
  <si>
    <t>03703JJ</t>
  </si>
  <si>
    <t>2516-40-7_03703JJ_HIPS.pdf</t>
  </si>
  <si>
    <t>Tox21_202135</t>
  </si>
  <si>
    <t>Propylenediamine</t>
  </si>
  <si>
    <t>78-90-0</t>
  </si>
  <si>
    <t>78-90-0_1299479_HIPS.pdf</t>
  </si>
  <si>
    <t>Tox21_202136</t>
  </si>
  <si>
    <t>Tris(2-chloroethyl) phosphite</t>
  </si>
  <si>
    <t>140-08-9</t>
  </si>
  <si>
    <t xml:space="preserve">11526KB </t>
  </si>
  <si>
    <t>Tox21_202137</t>
  </si>
  <si>
    <t>3,4-Dihydrocoumarin</t>
  </si>
  <si>
    <t>119-84-6</t>
  </si>
  <si>
    <t>MRI-NTP Repository</t>
  </si>
  <si>
    <t>44981</t>
  </si>
  <si>
    <t>119-84-6_44981_HIPS.pdf</t>
  </si>
  <si>
    <t>Tox21_202138</t>
  </si>
  <si>
    <t>resmethrin</t>
  </si>
  <si>
    <t>10453-86-8</t>
  </si>
  <si>
    <t>96.88 (mix of isomers, 18.39:78.49)</t>
  </si>
  <si>
    <t>10453-86-8_8158X_HIPS.pdf</t>
  </si>
  <si>
    <t>Tox21_202139</t>
  </si>
  <si>
    <t>C.I. Acid red 114</t>
  </si>
  <si>
    <t>6459-94-5</t>
  </si>
  <si>
    <t>07912ER</t>
  </si>
  <si>
    <t>6459-94-5_07912ER_HIPS.pdf</t>
  </si>
  <si>
    <t>Tox21_202140</t>
  </si>
  <si>
    <t>Fluorene</t>
  </si>
  <si>
    <t>86-73-7</t>
  </si>
  <si>
    <t>08511TH</t>
  </si>
  <si>
    <t>86-73-7_08511TH_HIPS.pdf</t>
  </si>
  <si>
    <t>Tox21_202141</t>
  </si>
  <si>
    <t>Bisphenol A diglycidyl ether</t>
  </si>
  <si>
    <t>1675-54-3</t>
  </si>
  <si>
    <t>1131426</t>
  </si>
  <si>
    <t>1675-54-3_1131426_HIPS.pdf</t>
  </si>
  <si>
    <t>Tox21_202142</t>
  </si>
  <si>
    <t>benzenamine, 4-methyl-</t>
  </si>
  <si>
    <t>106-49-0</t>
  </si>
  <si>
    <t>08128CJ</t>
  </si>
  <si>
    <t>106-49-0_08128CJ_HIPS.pdf</t>
  </si>
  <si>
    <t>Tox21_202143</t>
  </si>
  <si>
    <t>Cyclohexanone oxime</t>
  </si>
  <si>
    <t>100-64-1</t>
  </si>
  <si>
    <t>NTP</t>
  </si>
  <si>
    <t>02616LT</t>
  </si>
  <si>
    <t>100-64-1_02616LT_HIPS.pdf</t>
  </si>
  <si>
    <t>Tox21_202144</t>
  </si>
  <si>
    <t>N-Phenyl-p-phenylenediamine</t>
  </si>
  <si>
    <t>101-54-2</t>
  </si>
  <si>
    <t>09704EE</t>
  </si>
  <si>
    <t>101-54-2_09704EE_HIPS.pdf</t>
  </si>
  <si>
    <t>Tox21_202145</t>
  </si>
  <si>
    <t>Dimethyl phthalate</t>
  </si>
  <si>
    <t>131-11-3</t>
  </si>
  <si>
    <t>08306PH</t>
  </si>
  <si>
    <t>131-11-3_08306PH_HIPS.pdf</t>
  </si>
  <si>
    <t>Tox21_202146</t>
  </si>
  <si>
    <t>Ethanol, 2-[2-(hexyloxy)ethoxy]-</t>
  </si>
  <si>
    <t>112-59-4</t>
  </si>
  <si>
    <t>25202LB</t>
  </si>
  <si>
    <t>112-59-4_25202LB_HIPS.pdf</t>
  </si>
  <si>
    <t>Tox21_202147</t>
  </si>
  <si>
    <t>Fluorosulfonic acid</t>
  </si>
  <si>
    <t>7789-21-1</t>
  </si>
  <si>
    <t>04501KJ</t>
  </si>
  <si>
    <t>7789-21-1_04501KJ_HIPS.pdf</t>
  </si>
  <si>
    <t>Tox21_202148</t>
  </si>
  <si>
    <t>2-Butanone, 1-chloro-3,3-dimethyl-</t>
  </si>
  <si>
    <t>13547-70-1</t>
  </si>
  <si>
    <t>08209BN</t>
  </si>
  <si>
    <t>13547-70-1_08209BN_HIPS.pdf</t>
  </si>
  <si>
    <t>Tox21_202149</t>
  </si>
  <si>
    <t>Lauric acid</t>
  </si>
  <si>
    <t>143-07-7</t>
  </si>
  <si>
    <t xml:space="preserve">071104/1 </t>
  </si>
  <si>
    <t>Tox21_202150</t>
  </si>
  <si>
    <t>Oxirane, 2,2',2'',2'''-[1,2-ethanediylidenetetrakis(4,1-phenyleneoxymethylene)]tetrakis-</t>
  </si>
  <si>
    <t>7328-97-4</t>
  </si>
  <si>
    <t>07229HF</t>
  </si>
  <si>
    <t>7328-97-4_07229HF_HIPS.pdf</t>
  </si>
  <si>
    <t>Tox21_202151</t>
  </si>
  <si>
    <t>N-Ethyl-N-nitrosourea</t>
  </si>
  <si>
    <t>759-73-9</t>
  </si>
  <si>
    <t>124K0834</t>
  </si>
  <si>
    <t>~57</t>
  </si>
  <si>
    <t>759-73-9_124K0834_HIPS.pdf</t>
  </si>
  <si>
    <t>Tox21_202152</t>
  </si>
  <si>
    <t>3,3'-Dimethoxybenzidine dihydrochloride</t>
  </si>
  <si>
    <t>20325-40-0</t>
  </si>
  <si>
    <t>114026-4</t>
  </si>
  <si>
    <t>20325-40-0_114026-4_HIPS.pdf</t>
  </si>
  <si>
    <t>Tox21_202153</t>
  </si>
  <si>
    <t>Phenazopyridine hydrochloride</t>
  </si>
  <si>
    <t>136-40-3</t>
  </si>
  <si>
    <t xml:space="preserve">018F0184 </t>
  </si>
  <si>
    <t>Tox21_202154</t>
  </si>
  <si>
    <t>C.I. Acid orange 10</t>
  </si>
  <si>
    <t>1936-15-8</t>
  </si>
  <si>
    <t>HMBOD</t>
  </si>
  <si>
    <t>1936-15-8_HMBOD_HIPS.pdf</t>
  </si>
  <si>
    <t>Tox21_202155</t>
  </si>
  <si>
    <t>Sodium nitrite</t>
  </si>
  <si>
    <t>7632-00-0</t>
  </si>
  <si>
    <t>53696MJ</t>
  </si>
  <si>
    <t>7632-00-0_53696MJ_HIPS.pdf</t>
  </si>
  <si>
    <t>Tox21_202156</t>
  </si>
  <si>
    <t>6,10-Dimethyl-5,9-undecadiene-2-one</t>
  </si>
  <si>
    <t>3796-70-1</t>
  </si>
  <si>
    <t>08296PH</t>
  </si>
  <si>
    <t>3796-70-1_08296PH_HIPS.pdf</t>
  </si>
  <si>
    <t>Tox21_202157</t>
  </si>
  <si>
    <t>1,2-Dichlorobenzene (o-dichlorobenzene)</t>
  </si>
  <si>
    <t>95-50-1</t>
  </si>
  <si>
    <t>2056X</t>
  </si>
  <si>
    <t>95-50-1_2056X_HIPS.pdf</t>
  </si>
  <si>
    <t>Tox21_202158</t>
  </si>
  <si>
    <t>Urea</t>
  </si>
  <si>
    <t>57-13-6</t>
  </si>
  <si>
    <t xml:space="preserve">084K0063 </t>
  </si>
  <si>
    <t>Tox21_202159</t>
  </si>
  <si>
    <t>3,4-Dinitrotoluene</t>
  </si>
  <si>
    <t>610-39-9</t>
  </si>
  <si>
    <t>22915PI</t>
  </si>
  <si>
    <t>610-39-9_22915PI_HIPS.pdf</t>
  </si>
  <si>
    <t>Tox21_202160</t>
  </si>
  <si>
    <t>Vinclozolin</t>
  </si>
  <si>
    <t>50471-44-8</t>
  </si>
  <si>
    <t>2296X</t>
  </si>
  <si>
    <t>50471-44-8_2296X_HIPS.pdf</t>
  </si>
  <si>
    <t>Tox21_202161</t>
  </si>
  <si>
    <t>Adipic acid</t>
  </si>
  <si>
    <t>124-04-9</t>
  </si>
  <si>
    <t>06424JJ</t>
  </si>
  <si>
    <t>124-04-9_06424JJ_HIPS.pdf</t>
  </si>
  <si>
    <t>Tox21_202162</t>
  </si>
  <si>
    <t>Fluridone</t>
  </si>
  <si>
    <t>59756-60-4</t>
  </si>
  <si>
    <t>SZE8058X</t>
  </si>
  <si>
    <t>59756-60-4_SZE8058X_HIPS.pdf</t>
  </si>
  <si>
    <t>Tox21_202163</t>
  </si>
  <si>
    <t>Imidodicarbonic diamide</t>
  </si>
  <si>
    <t>108-19-0</t>
  </si>
  <si>
    <t>1154161</t>
  </si>
  <si>
    <t>108-19-0_1154161_HIPS.pdf</t>
  </si>
  <si>
    <t>Tox21_202164</t>
  </si>
  <si>
    <t>2-heptanone</t>
  </si>
  <si>
    <t>110-43-0</t>
  </si>
  <si>
    <t>05520EJ</t>
  </si>
  <si>
    <t>110-43-0_05520EJ_HIPS.pdf</t>
  </si>
  <si>
    <t>Tox21_202165</t>
  </si>
  <si>
    <t>D &amp; C red no. 27</t>
  </si>
  <si>
    <t>13473-26-2</t>
  </si>
  <si>
    <t>MAI01</t>
  </si>
  <si>
    <t>13473-26-2_MAI01_HIPS.pdf</t>
  </si>
  <si>
    <t>Tox21_202166</t>
  </si>
  <si>
    <t>Tris(1,3-dichloro-2-propyl) phosphate</t>
  </si>
  <si>
    <t>13674-87-8</t>
  </si>
  <si>
    <t>8287X</t>
  </si>
  <si>
    <t>13674-87-8_8287X_HIPS.pdf</t>
  </si>
  <si>
    <t>Tox21_202167</t>
  </si>
  <si>
    <t>Dimethylnaphthalene</t>
  </si>
  <si>
    <t>28804-88-8</t>
  </si>
  <si>
    <t>0014X</t>
  </si>
  <si>
    <t>28804-88-8_0014X_HIPS.pdf</t>
  </si>
  <si>
    <t>Tox21_202168</t>
  </si>
  <si>
    <t>Phenol, 2,4-bis(1,1-dimethylpropyl)-</t>
  </si>
  <si>
    <t>120-95-6</t>
  </si>
  <si>
    <t>05517MH</t>
  </si>
  <si>
    <t>Tox21_202169</t>
  </si>
  <si>
    <t>Flutamide</t>
  </si>
  <si>
    <t>13311-84-7</t>
  </si>
  <si>
    <t>YR1016</t>
  </si>
  <si>
    <t>13311-84-7_YR1016_HIPS.pdf</t>
  </si>
  <si>
    <t>Tox21_202170</t>
  </si>
  <si>
    <t>Trimethylolpropane triacrylate</t>
  </si>
  <si>
    <t>15625-89-5</t>
  </si>
  <si>
    <t>08304EE</t>
  </si>
  <si>
    <t>15625-89-5_08304EE_HIPS.pdf</t>
  </si>
  <si>
    <t>Tox21_202171</t>
  </si>
  <si>
    <t>Linoleic acid</t>
  </si>
  <si>
    <t>60-33-3</t>
  </si>
  <si>
    <t xml:space="preserve">065K1403 </t>
  </si>
  <si>
    <t>Tox21_202172</t>
  </si>
  <si>
    <t>Cyclopentaneacetic acid, 3-oxo-2-pentyl-, methyl ester</t>
  </si>
  <si>
    <t>24851-98-7</t>
  </si>
  <si>
    <t>64996MH</t>
  </si>
  <si>
    <t>24851-98-7_64996MH_HIPS.pdf</t>
  </si>
  <si>
    <t>Tox21_202173</t>
  </si>
  <si>
    <t>n-Heptanal</t>
  </si>
  <si>
    <t>111-71-7</t>
  </si>
  <si>
    <t>XF0633</t>
  </si>
  <si>
    <t>111-71-7_XF0633_HIPS.pdf</t>
  </si>
  <si>
    <t>Tox21_202174</t>
  </si>
  <si>
    <t>N,N-Dimethylacetamide</t>
  </si>
  <si>
    <t>127-19-5</t>
  </si>
  <si>
    <t>1355816</t>
  </si>
  <si>
    <t>127-19-5_1355816_HIPS.pdf</t>
  </si>
  <si>
    <t>Tox21_202175</t>
  </si>
  <si>
    <t>Phenethyl anthranilate</t>
  </si>
  <si>
    <t>133-18-6</t>
  </si>
  <si>
    <t>07608KD</t>
  </si>
  <si>
    <t>133-18-6_07608KD_HIPS.pdf</t>
  </si>
  <si>
    <t>Tox21_202176</t>
  </si>
  <si>
    <t>Penicillin VK</t>
  </si>
  <si>
    <t>132-98-9</t>
  </si>
  <si>
    <t>5213X</t>
  </si>
  <si>
    <t>132-98-9_5213X_HIPS.pdf</t>
  </si>
  <si>
    <t>Tox21_202177</t>
  </si>
  <si>
    <t>Sodium zomepirac</t>
  </si>
  <si>
    <t>64092-48-4</t>
  </si>
  <si>
    <t>116H0298</t>
  </si>
  <si>
    <t>64092-48-4_116H0298_HIPS.pdf</t>
  </si>
  <si>
    <t>Tox21_202178</t>
  </si>
  <si>
    <t>9-Hexadecenoic acid</t>
  </si>
  <si>
    <t>10030-73-6</t>
  </si>
  <si>
    <t>MP Biomedicals, LLC</t>
  </si>
  <si>
    <t>5884K</t>
  </si>
  <si>
    <t>10030-73-6_5884K_HIPS.pdf</t>
  </si>
  <si>
    <t>Tox21_202179</t>
  </si>
  <si>
    <t>1,3-Dichlorobenzene</t>
  </si>
  <si>
    <t>541-73-1</t>
  </si>
  <si>
    <t xml:space="preserve">11221HC </t>
  </si>
  <si>
    <t>Tox21_202180</t>
  </si>
  <si>
    <t>Zinc pyrithione</t>
  </si>
  <si>
    <t>13463-41-7</t>
  </si>
  <si>
    <t>074K0040</t>
  </si>
  <si>
    <t>13463-41-7_074K0040_HIPS.pdf</t>
  </si>
  <si>
    <t>Tox21_202181</t>
  </si>
  <si>
    <t>3,5-Dimethyl phenol</t>
  </si>
  <si>
    <t>108-68-9</t>
  </si>
  <si>
    <t>08804AD</t>
  </si>
  <si>
    <t>108-68-9_08804AD_HIPS.pdf</t>
  </si>
  <si>
    <t>Tox21_202182</t>
  </si>
  <si>
    <t>Warfarin</t>
  </si>
  <si>
    <t>81-81-2</t>
  </si>
  <si>
    <t>026K1468</t>
  </si>
  <si>
    <t>81-81-2_026K1468_HIPS.pdf</t>
  </si>
  <si>
    <t>Tox21_202183</t>
  </si>
  <si>
    <t>Adiponitrile</t>
  </si>
  <si>
    <t>111-69-3</t>
  </si>
  <si>
    <t xml:space="preserve">10822TC </t>
  </si>
  <si>
    <t>Tox21_202184</t>
  </si>
  <si>
    <t>Harmony</t>
  </si>
  <si>
    <t>79277-27-3</t>
  </si>
  <si>
    <t>3197X</t>
  </si>
  <si>
    <t>79277-27-3_3197X_HIPS.pdf</t>
  </si>
  <si>
    <t>Tox21_202185</t>
  </si>
  <si>
    <t>Boric acid</t>
  </si>
  <si>
    <t>10043-35-3</t>
  </si>
  <si>
    <t>127K0021</t>
  </si>
  <si>
    <t>10043-35-3_127K0021_HIPS.pdf</t>
  </si>
  <si>
    <t>Tox21_202186</t>
  </si>
  <si>
    <t>1-decanol</t>
  </si>
  <si>
    <t>112-30-1</t>
  </si>
  <si>
    <t>08810AH</t>
  </si>
  <si>
    <t>112-30-1_08810AH_HIPS.pdf</t>
  </si>
  <si>
    <t>Tox21_202187</t>
  </si>
  <si>
    <t>D-Camphor</t>
  </si>
  <si>
    <t>464-49-3</t>
  </si>
  <si>
    <t>00812TE</t>
  </si>
  <si>
    <t>464-49-3_00812TE_HIPS.pdf</t>
  </si>
  <si>
    <t>Tox21_202188</t>
  </si>
  <si>
    <t>3-Cyclohexene-1-methanol, .alpha.,.alpha.,4-trimethyl-, acetate</t>
  </si>
  <si>
    <t>80-26-2</t>
  </si>
  <si>
    <t>04996EJ</t>
  </si>
  <si>
    <t>80-26-2_04996EJ_HIPS.pdf</t>
  </si>
  <si>
    <t>Tox21_202189</t>
  </si>
  <si>
    <t>Dimethylsuccinate</t>
  </si>
  <si>
    <t>106-65-0</t>
  </si>
  <si>
    <t xml:space="preserve">48993/4 </t>
  </si>
  <si>
    <t>Tox21_202190</t>
  </si>
  <si>
    <t>Benzenesulfonic acid, 2-methyl-5-nitro-</t>
  </si>
  <si>
    <t>121-03-9</t>
  </si>
  <si>
    <t>HAM01</t>
  </si>
  <si>
    <t>Tox21_202191</t>
  </si>
  <si>
    <t>Furfural</t>
  </si>
  <si>
    <t>98-01-1</t>
  </si>
  <si>
    <t>435762/1</t>
  </si>
  <si>
    <t>98-01-1_435762-1_HIPS.pdf</t>
  </si>
  <si>
    <t>Tox21_202192</t>
  </si>
  <si>
    <t>1,2-Ethanediamine, N-ethyl-N-(3-methylphenyl)-</t>
  </si>
  <si>
    <t>19248-13-6</t>
  </si>
  <si>
    <t>19248-13-6_FIN01_HIPS.pdf</t>
  </si>
  <si>
    <t>Tox21_202193</t>
  </si>
  <si>
    <t>Maleic acid</t>
  </si>
  <si>
    <t>110-16-7</t>
  </si>
  <si>
    <t>098K5421</t>
  </si>
  <si>
    <t>110-16-7_098K5421_HIPS.pdf</t>
  </si>
  <si>
    <t>Tox21_202194</t>
  </si>
  <si>
    <t>Ethanone, 1-[(3R,3aR,7R,8aS)-2,3,4,7,8,8a-hexahydro-3,6,8,8-tetramethyl-1H-3a,7-methanoazulen-5-yl]-</t>
  </si>
  <si>
    <t>32388-55-9</t>
  </si>
  <si>
    <t>08206PI</t>
  </si>
  <si>
    <t>32388-55-9_08206PI_HIPS.pdf</t>
  </si>
  <si>
    <t>Tox21_202195</t>
  </si>
  <si>
    <t>Nitrilotriacetic acid (NTA)</t>
  </si>
  <si>
    <t>139-13-9</t>
  </si>
  <si>
    <t>059K1608</t>
  </si>
  <si>
    <t>139-13-9_059K1608_HIPS.pdf</t>
  </si>
  <si>
    <t>Tox21_202196</t>
  </si>
  <si>
    <t>3,3'-Dimethylbenzidine dihydrochloride</t>
  </si>
  <si>
    <t>612-82-8</t>
  </si>
  <si>
    <t>06914KH</t>
  </si>
  <si>
    <t>612-82-8_06914KH_HIPS.pdf</t>
  </si>
  <si>
    <t>Tox21_202197</t>
  </si>
  <si>
    <t>Phenformin hydrochloride</t>
  </si>
  <si>
    <t>834-28-6</t>
  </si>
  <si>
    <t>129K1115</t>
  </si>
  <si>
    <t>834-28-6_129K1115_HIPS.pdf</t>
  </si>
  <si>
    <t>Tox21_202198</t>
  </si>
  <si>
    <t>Phenylhydrazine.HCl</t>
  </si>
  <si>
    <t>59-88-1</t>
  </si>
  <si>
    <t>1213076</t>
  </si>
  <si>
    <t>59-88-1_1213076_HIPS.pdf</t>
  </si>
  <si>
    <t>Tox21_202199</t>
  </si>
  <si>
    <t>Daminozide</t>
  </si>
  <si>
    <t>1596-84-5</t>
  </si>
  <si>
    <t>WU0023</t>
  </si>
  <si>
    <t>1596-84-5_WU0023_HIPS.pdf</t>
  </si>
  <si>
    <t>Tox21_202200</t>
  </si>
  <si>
    <t>5-Methyl-2-furancarboxylic acid</t>
  </si>
  <si>
    <t>1917-15-3</t>
  </si>
  <si>
    <t>MKBB7838</t>
  </si>
  <si>
    <t>1917-15-3_MKBB7838_HIPS.pdf</t>
  </si>
  <si>
    <t>Tox21_202201</t>
  </si>
  <si>
    <t>2-Propenoic acid, 2-methyl-, (1R,2R,4R)-1,7,7-trimethylbicyclo[2.2.1]hept-2-yl ester, rel-</t>
  </si>
  <si>
    <t>7534-94-3</t>
  </si>
  <si>
    <t>A0289373</t>
  </si>
  <si>
    <t>7534-94-3_A0289373_HIPS.pdf</t>
  </si>
  <si>
    <t>Tox21_202202</t>
  </si>
  <si>
    <t>Caprolactam</t>
  </si>
  <si>
    <t>105-60-2</t>
  </si>
  <si>
    <t>02516EH</t>
  </si>
  <si>
    <t>105-60-2_02516EH_HIPS.pdf</t>
  </si>
  <si>
    <t>Tox21_202203</t>
  </si>
  <si>
    <t>3'-Azido-3'-deoxythymidine</t>
  </si>
  <si>
    <t>30516-87-1</t>
  </si>
  <si>
    <t>107K1578</t>
  </si>
  <si>
    <t>30516-87-1_107K1578_HIPS.pdf</t>
  </si>
  <si>
    <t>Tox21_202204</t>
  </si>
  <si>
    <t>Acephate</t>
  </si>
  <si>
    <t>30560-19-1</t>
  </si>
  <si>
    <t>6125X</t>
  </si>
  <si>
    <t>30560-19-1_6125X_HIPS.pdf</t>
  </si>
  <si>
    <t>Tox21_202205</t>
  </si>
  <si>
    <t>Alachlor</t>
  </si>
  <si>
    <t>15972-60-8</t>
  </si>
  <si>
    <t>4232X</t>
  </si>
  <si>
    <t>15972-60-8_4232X_HIPS.pdf</t>
  </si>
  <si>
    <t>Tox21_202206</t>
  </si>
  <si>
    <t>1,6-Diisocyanatohexane</t>
  </si>
  <si>
    <t>822-06-0</t>
  </si>
  <si>
    <t>1129672</t>
  </si>
  <si>
    <t>822-06-0_1129672_HIPS.pdf</t>
  </si>
  <si>
    <t>Tox21_202207</t>
  </si>
  <si>
    <t>Bromoacetonitrile</t>
  </si>
  <si>
    <t>590-17-0</t>
  </si>
  <si>
    <t>04830CH</t>
  </si>
  <si>
    <t>590-17-0_04830CH_HIPS.pdf</t>
  </si>
  <si>
    <t>Tox21_202208</t>
  </si>
  <si>
    <t>1-Tridecanol</t>
  </si>
  <si>
    <t>112-70-9</t>
  </si>
  <si>
    <t>14317LH</t>
  </si>
  <si>
    <t>112-70-9_14317LH_HIPS.pdf</t>
  </si>
  <si>
    <t>Tox21_202209</t>
  </si>
  <si>
    <t>Decanoic acid</t>
  </si>
  <si>
    <t>334-48-5</t>
  </si>
  <si>
    <t>1129483</t>
  </si>
  <si>
    <t>334-48-5_1129483_HIPS.pdf</t>
  </si>
  <si>
    <t>Tox21_202210</t>
  </si>
  <si>
    <t>1,3-Isobenzofurandione, 3a,4,7,7a-tetrahydro-</t>
  </si>
  <si>
    <t>85-43-8</t>
  </si>
  <si>
    <t>437-59B</t>
  </si>
  <si>
    <t>85-43-8_437-59B_HIPS.pdf</t>
  </si>
  <si>
    <t>Tox21_202211</t>
  </si>
  <si>
    <t>Di-n-amylamine</t>
  </si>
  <si>
    <t>2050-92-2</t>
  </si>
  <si>
    <t>03421CO</t>
  </si>
  <si>
    <t>2050-92-2_03421CO_HIPS.pdf</t>
  </si>
  <si>
    <t>Tox21_202212</t>
  </si>
  <si>
    <t>Phenol, sodium salt</t>
  </si>
  <si>
    <t>139-02-6</t>
  </si>
  <si>
    <t>10152285</t>
  </si>
  <si>
    <t>139-02-6_10152285_HIPS.pdf</t>
  </si>
  <si>
    <t>Tox21_202213</t>
  </si>
  <si>
    <t>Furosemide</t>
  </si>
  <si>
    <t>54-31-9</t>
  </si>
  <si>
    <t>074K1064</t>
  </si>
  <si>
    <t>54-31-9_074K1064_HIPS.pdf</t>
  </si>
  <si>
    <t>Tox21_202214</t>
  </si>
  <si>
    <t>1,3-Isobenzofurandione, 5-methyl-</t>
  </si>
  <si>
    <t>19438-61-0</t>
  </si>
  <si>
    <t>11006CO</t>
  </si>
  <si>
    <t>19438-61-0_11006CO_HIPS.pdf</t>
  </si>
  <si>
    <t>Tox21_202215</t>
  </si>
  <si>
    <t>Maltol</t>
  </si>
  <si>
    <t>118-71-8</t>
  </si>
  <si>
    <t xml:space="preserve">14512KC </t>
  </si>
  <si>
    <t>Tox21_202216</t>
  </si>
  <si>
    <t>2H-1,4-Benzoxazine, 4-(dichloroacetyl)-3,4-dihydro-3-methyl-</t>
  </si>
  <si>
    <t>98730-04-2</t>
  </si>
  <si>
    <t>7225X</t>
  </si>
  <si>
    <t>98730-04-2_7225X_HIPS.pdf</t>
  </si>
  <si>
    <t>Tox21_202217</t>
  </si>
  <si>
    <t>Nitroethane</t>
  </si>
  <si>
    <t>79-24-3</t>
  </si>
  <si>
    <t>12315AC</t>
  </si>
  <si>
    <t>79-24-3_12315AC_HIPS.pdf</t>
  </si>
  <si>
    <t>Tox21_202218</t>
  </si>
  <si>
    <t>Etodolac</t>
  </si>
  <si>
    <t>41340-25-4</t>
  </si>
  <si>
    <t>108K4026</t>
  </si>
  <si>
    <t>41340-25-4_108K4026_HIPS.pdf</t>
  </si>
  <si>
    <t>Tox21_202219</t>
  </si>
  <si>
    <t>Phenolphthalein</t>
  </si>
  <si>
    <t>77-09-8</t>
  </si>
  <si>
    <t>Pharmco Laboratories, Inc.</t>
  </si>
  <si>
    <t xml:space="preserve">P9186-D5 </t>
  </si>
  <si>
    <t>77-09-8_P9186-D5 _HIPS.pdf</t>
  </si>
  <si>
    <t>Tox21_202220</t>
  </si>
  <si>
    <t>p-Phenylphenol</t>
  </si>
  <si>
    <t>92-69-3</t>
  </si>
  <si>
    <t>06710PD</t>
  </si>
  <si>
    <t>92-69-3_06710PD_HIPS.pdf</t>
  </si>
  <si>
    <t>Tox21_202221</t>
  </si>
  <si>
    <t>Sulfamethazine</t>
  </si>
  <si>
    <t>57-68-1</t>
  </si>
  <si>
    <t>077K0688</t>
  </si>
  <si>
    <t>57-68-1_077K0688_HIPS.pdf</t>
  </si>
  <si>
    <t>Tox21_202222</t>
  </si>
  <si>
    <t>Bisphenol B</t>
  </si>
  <si>
    <t>77-40-7</t>
  </si>
  <si>
    <t>FIC01</t>
  </si>
  <si>
    <t>77-40-7_FIC01_HIPS.pdf</t>
  </si>
  <si>
    <t>Tox21_202223</t>
  </si>
  <si>
    <t>1,3-Dimethyl-4-nitrobenzene</t>
  </si>
  <si>
    <t>89-87-2</t>
  </si>
  <si>
    <t xml:space="preserve">01430KI </t>
  </si>
  <si>
    <t>Tox21_202224</t>
  </si>
  <si>
    <t>3,3'-Dichlorobenzidine</t>
  </si>
  <si>
    <t>91-94-1</t>
  </si>
  <si>
    <t>LB68356</t>
  </si>
  <si>
    <t>91-94-1_LB68356_HIPS.pdf</t>
  </si>
  <si>
    <t>Tox21_202225</t>
  </si>
  <si>
    <t>3-Chloropropionitrile</t>
  </si>
  <si>
    <t>542-76-7</t>
  </si>
  <si>
    <t>05420PO</t>
  </si>
  <si>
    <t>542-76-7_05420PO_HIPS.pdf</t>
  </si>
  <si>
    <t>Tox21_202226</t>
  </si>
  <si>
    <t>Anthracene</t>
  </si>
  <si>
    <t>120-12-7</t>
  </si>
  <si>
    <t>09924AJ</t>
  </si>
  <si>
    <t>120-12-7_09924AJ_HIPS.pdf</t>
  </si>
  <si>
    <t>Tox21_202227</t>
  </si>
  <si>
    <t>Aldicarb</t>
  </si>
  <si>
    <t>116-06-3</t>
  </si>
  <si>
    <t>7058X</t>
  </si>
  <si>
    <t>116-06-3_7058X_HIPS.pdf</t>
  </si>
  <si>
    <t>Tox21_202228</t>
  </si>
  <si>
    <t>Isopropalin</t>
  </si>
  <si>
    <t>33820-53-0</t>
  </si>
  <si>
    <t>428-44A</t>
  </si>
  <si>
    <t>33820-53-0_428-44A_HIPS.pdf</t>
  </si>
  <si>
    <t>Tox21_202229</t>
  </si>
  <si>
    <t>Cadmium chloride</t>
  </si>
  <si>
    <t>10108-64-2</t>
  </si>
  <si>
    <t>03612CJ</t>
  </si>
  <si>
    <t>10108-64-2_03612CJ_HIPS.pdf</t>
  </si>
  <si>
    <t>Tox21_202230</t>
  </si>
  <si>
    <t>1-piperazineethanamine</t>
  </si>
  <si>
    <t>140-31-8</t>
  </si>
  <si>
    <t>MKBB2215</t>
  </si>
  <si>
    <t>140-31-8_MKBB2215_HIPS.pdf</t>
  </si>
  <si>
    <t>Tox21_202231</t>
  </si>
  <si>
    <t>Di(2-ethylhexyl)adipate</t>
  </si>
  <si>
    <t>103-23-1</t>
  </si>
  <si>
    <t xml:space="preserve">06910TC </t>
  </si>
  <si>
    <t>Tox21_202232</t>
  </si>
  <si>
    <t>2-Naphthalenesulfonic acid, 7-amino-4-hydroxy-</t>
  </si>
  <si>
    <t>87-02-5</t>
  </si>
  <si>
    <t>OGK01</t>
  </si>
  <si>
    <t>87-02-5_OGK01_HIPS.pdf</t>
  </si>
  <si>
    <t>Tox21_202233</t>
  </si>
  <si>
    <t>Dioctyl phthalate</t>
  </si>
  <si>
    <t>117-84-0</t>
  </si>
  <si>
    <t>1418030</t>
  </si>
  <si>
    <t>117-84-0_1418030_HIPS.pdf</t>
  </si>
  <si>
    <t>Tox21_202234</t>
  </si>
  <si>
    <t>2-Buten-1-ol, 3-methyl-</t>
  </si>
  <si>
    <t>556-82-1</t>
  </si>
  <si>
    <t>06311KC</t>
  </si>
  <si>
    <t>556-82-1_06311KC_HIPS.pdf</t>
  </si>
  <si>
    <t>Tox21_202235</t>
  </si>
  <si>
    <t>Griseofulvin</t>
  </si>
  <si>
    <t>126-07-8</t>
  </si>
  <si>
    <t xml:space="preserve">094K0764 </t>
  </si>
  <si>
    <t>Tox21_202236</t>
  </si>
  <si>
    <t>2-Propenoic acid, 2-carboxyethyl ester</t>
  </si>
  <si>
    <t>24615-84-7</t>
  </si>
  <si>
    <t>01604TE</t>
  </si>
  <si>
    <t>24615-84-7_01604TE_HIPS.pdf</t>
  </si>
  <si>
    <t>Tox21_202237</t>
  </si>
  <si>
    <t>m-Chloroaniline</t>
  </si>
  <si>
    <t>108-42-9</t>
  </si>
  <si>
    <t>01823HJ</t>
  </si>
  <si>
    <t>108-42-9_01823HJ_HIPS.pdf</t>
  </si>
  <si>
    <t>Tox21_202238</t>
  </si>
  <si>
    <t>Triethylene glycol dimethacrylate</t>
  </si>
  <si>
    <t>109-16-0</t>
  </si>
  <si>
    <t>01612MH</t>
  </si>
  <si>
    <t>109-16-0_01612MH_HIPS.pdf</t>
  </si>
  <si>
    <t>Tox21_202239</t>
  </si>
  <si>
    <t>o,p-Dichloro-diphenyl-trichloroethane</t>
  </si>
  <si>
    <t>789-02-6</t>
  </si>
  <si>
    <t>348-13A</t>
  </si>
  <si>
    <t>789-02-6_348-13A_HIPS.pdf</t>
  </si>
  <si>
    <t>Tox21_202240</t>
  </si>
  <si>
    <t>Fluconazole</t>
  </si>
  <si>
    <t>86386-73-4</t>
  </si>
  <si>
    <t>098K4715</t>
  </si>
  <si>
    <t>86386-73-4_098K4715_HIPS.pdf</t>
  </si>
  <si>
    <t>Tox21_202241</t>
  </si>
  <si>
    <t>Phenylmercuric acetate</t>
  </si>
  <si>
    <t>62-38-4</t>
  </si>
  <si>
    <t>1417598</t>
  </si>
  <si>
    <t>~101.6</t>
  </si>
  <si>
    <t>62-38-4_1417598_HIPS.pdf</t>
  </si>
  <si>
    <t>Tox21_202242</t>
  </si>
  <si>
    <t>Piperazine</t>
  </si>
  <si>
    <t>110-85-0</t>
  </si>
  <si>
    <t>10114662</t>
  </si>
  <si>
    <t>110-85-0_10114662_HIPS.pdf</t>
  </si>
  <si>
    <t>Tox21_202243</t>
  </si>
  <si>
    <t>Sulfathiazole</t>
  </si>
  <si>
    <t>72-14-0</t>
  </si>
  <si>
    <t xml:space="preserve">065K1432 </t>
  </si>
  <si>
    <t>Tox21_202244</t>
  </si>
  <si>
    <t>2,2'-Dichlorobiphenyl</t>
  </si>
  <si>
    <t>13029-08-8</t>
  </si>
  <si>
    <t>386-33B</t>
  </si>
  <si>
    <t>13029-08-8_386-33B_HIPS.pdf</t>
  </si>
  <si>
    <t>Tox21_202245</t>
  </si>
  <si>
    <t>1,4-Butanediol</t>
  </si>
  <si>
    <t>110-63-4</t>
  </si>
  <si>
    <t>13323ED</t>
  </si>
  <si>
    <t>110-63-4_13323ED_HIPS.pdf</t>
  </si>
  <si>
    <t>Tox21_202246</t>
  </si>
  <si>
    <t>Dimethoate</t>
  </si>
  <si>
    <t>60-51-5</t>
  </si>
  <si>
    <t>SZE5334X</t>
  </si>
  <si>
    <t>60-51-5_SZE5334X_HIPS.pdf</t>
  </si>
  <si>
    <t>Tox21_202247</t>
  </si>
  <si>
    <t>Ethyl 3-phenylglycidate</t>
  </si>
  <si>
    <t>121-39-1</t>
  </si>
  <si>
    <t>05529MR</t>
  </si>
  <si>
    <t>121-39-1_05529MR_HIPS.pdf</t>
  </si>
  <si>
    <t>Tox21_202248</t>
  </si>
  <si>
    <t>Aroclor 1016</t>
  </si>
  <si>
    <t>12674-11-2</t>
  </si>
  <si>
    <t>LB61078</t>
  </si>
  <si>
    <t>12674-11-2_LB61078_HIPS.pdf</t>
  </si>
  <si>
    <t>Tox21_202249</t>
  </si>
  <si>
    <t>Allyl isothiocyanate</t>
  </si>
  <si>
    <t>57-06-7</t>
  </si>
  <si>
    <t>01308CE</t>
  </si>
  <si>
    <t>57-06-7_01308CE_HIPS.pdf</t>
  </si>
  <si>
    <t>Tox21_202250</t>
  </si>
  <si>
    <t>Methamidophos</t>
  </si>
  <si>
    <t>10265-92-6</t>
  </si>
  <si>
    <t>5318X</t>
  </si>
  <si>
    <t>10265-92-6_5318X_HIPS.pdf</t>
  </si>
  <si>
    <t>Tox21_202251</t>
  </si>
  <si>
    <t>Caprylyl chloride</t>
  </si>
  <si>
    <t>111-64-8</t>
  </si>
  <si>
    <t xml:space="preserve">03827DD </t>
  </si>
  <si>
    <t>Tox21_202252</t>
  </si>
  <si>
    <t>Phenol, 2,4,6-trimethyl-</t>
  </si>
  <si>
    <t>527-60-6</t>
  </si>
  <si>
    <t>03023HE</t>
  </si>
  <si>
    <t>527-60-6_03023HE_HIPS.pdf</t>
  </si>
  <si>
    <t>Tox21_202253</t>
  </si>
  <si>
    <t>Diazoaminobenzene</t>
  </si>
  <si>
    <t>136-35-6</t>
  </si>
  <si>
    <t>02105LQ</t>
  </si>
  <si>
    <t>136-35-6_02105LQ_HIPS.pdf</t>
  </si>
  <si>
    <t>Tox21_202254</t>
  </si>
  <si>
    <t>Benzenesulfonic acid, 2-amino-5-methyl-</t>
  </si>
  <si>
    <t>88-44-8</t>
  </si>
  <si>
    <t>06904BG</t>
  </si>
  <si>
    <t>88-44-8_06904BG_HIPS.pdf</t>
  </si>
  <si>
    <t>Tox21_202255</t>
  </si>
  <si>
    <t>Diphenolic acid</t>
  </si>
  <si>
    <t>126-00-1</t>
  </si>
  <si>
    <t>09028EU</t>
  </si>
  <si>
    <t>126-00-1_09028EU_HIPS.pdf</t>
  </si>
  <si>
    <t>Tox21_202256</t>
  </si>
  <si>
    <t>1-Butene, 3,3-dimethyl-</t>
  </si>
  <si>
    <t>558-37-2</t>
  </si>
  <si>
    <t>1371444</t>
  </si>
  <si>
    <t>558-37-2_1371444_HIPS.pdf</t>
  </si>
  <si>
    <t>Tox21_202257</t>
  </si>
  <si>
    <t>HC blue 2</t>
  </si>
  <si>
    <t>33229-34-4</t>
  </si>
  <si>
    <t>00527JG</t>
  </si>
  <si>
    <t>33229-34-4_00527JG_HIPS.pdf</t>
  </si>
  <si>
    <t>Tox21_202258</t>
  </si>
  <si>
    <t>Benzene, diethyl-</t>
  </si>
  <si>
    <t>25340-17-4</t>
  </si>
  <si>
    <t>17412DE</t>
  </si>
  <si>
    <t>25340-17-4_17412DE_HIPS.pdf</t>
  </si>
  <si>
    <t>Tox21_202259</t>
  </si>
  <si>
    <t>Mercuric chloride</t>
  </si>
  <si>
    <t>7487-94-7</t>
  </si>
  <si>
    <t xml:space="preserve">02631CD </t>
  </si>
  <si>
    <t>Tox21_202260</t>
  </si>
  <si>
    <t>1-Hexanol, 3,5,5-trimethyl-</t>
  </si>
  <si>
    <t>3452-97-9</t>
  </si>
  <si>
    <t>02528EC</t>
  </si>
  <si>
    <t>3452-97-9_02528EC_HIPS.pdf</t>
  </si>
  <si>
    <t>Tox21_202261</t>
  </si>
  <si>
    <t>o-Aminoazotoluene</t>
  </si>
  <si>
    <t>97-56-3</t>
  </si>
  <si>
    <t xml:space="preserve">00723CD </t>
  </si>
  <si>
    <t>Tox21_202262</t>
  </si>
  <si>
    <t>3-Chloro-1,2-propanediol</t>
  </si>
  <si>
    <t>96-24-2</t>
  </si>
  <si>
    <t>11025AJ</t>
  </si>
  <si>
    <t>96-24-2_11025AJ_HIPS.pdf</t>
  </si>
  <si>
    <t>Tox21_202263</t>
  </si>
  <si>
    <t>4-Hexylresorcinol</t>
  </si>
  <si>
    <t>136-77-6</t>
  </si>
  <si>
    <t>14919AC</t>
  </si>
  <si>
    <t>136-77-6_14919AC_HIPS.pdf</t>
  </si>
  <si>
    <t>Tox21_202264</t>
  </si>
  <si>
    <t>Promethazine hydrochloride</t>
  </si>
  <si>
    <t>58-33-3</t>
  </si>
  <si>
    <t>098K1501</t>
  </si>
  <si>
    <t>58-33-3_098K1501_HIPS.pdf</t>
  </si>
  <si>
    <t>Tox21_202265</t>
  </si>
  <si>
    <t>Sulfisoxazole</t>
  </si>
  <si>
    <t>127-69-5</t>
  </si>
  <si>
    <t xml:space="preserve">071K1891 </t>
  </si>
  <si>
    <t>Tox21_202266</t>
  </si>
  <si>
    <t>Hexylparaben</t>
  </si>
  <si>
    <t>1083-27-8</t>
  </si>
  <si>
    <t>FIL02</t>
  </si>
  <si>
    <t>1083-27-8_FIL02_HIPS.pdf</t>
  </si>
  <si>
    <t>Tox21_202267</t>
  </si>
  <si>
    <t>1,4-Butanediol diglycidyl ether</t>
  </si>
  <si>
    <t>2425-79-8</t>
  </si>
  <si>
    <t>00303JJ</t>
  </si>
  <si>
    <t>2425-79-8_00303JJ_HIPS.pdf</t>
  </si>
  <si>
    <t>Tox21_202268</t>
  </si>
  <si>
    <t>Dimethyl terephthalate</t>
  </si>
  <si>
    <t>120-61-6</t>
  </si>
  <si>
    <t>1360712</t>
  </si>
  <si>
    <t>120-61-6_1360712_HIPS.pdf</t>
  </si>
  <si>
    <t>Tox21_202269</t>
  </si>
  <si>
    <t>Androstenedione</t>
  </si>
  <si>
    <t>63-05-8</t>
  </si>
  <si>
    <t>065K1041</t>
  </si>
  <si>
    <t>63-05-8_065K1041_HIPS.pdf</t>
  </si>
  <si>
    <t>Tox21_202270</t>
  </si>
  <si>
    <t>1861-40-1</t>
  </si>
  <si>
    <t>415-11A</t>
  </si>
  <si>
    <t>1861-40-1_415-11A_HIPS.pdf</t>
  </si>
  <si>
    <t>Tox21_202271</t>
  </si>
  <si>
    <t>Ammonium nitrate</t>
  </si>
  <si>
    <t>6484-52-2</t>
  </si>
  <si>
    <t>1302593</t>
  </si>
  <si>
    <t>6484-52-2_1302593_HIPS.pdf</t>
  </si>
  <si>
    <t>Tox21_202272</t>
  </si>
  <si>
    <t>94-74-6</t>
  </si>
  <si>
    <t>3223X</t>
  </si>
  <si>
    <t>94-74-6_3223X_HIPS.pdf</t>
  </si>
  <si>
    <t>Tox21_202273</t>
  </si>
  <si>
    <t>Carbamazepine</t>
  </si>
  <si>
    <t>298-46-4</t>
  </si>
  <si>
    <t>127K1287</t>
  </si>
  <si>
    <t>298-46-4_127K1287_HIPS.pdf</t>
  </si>
  <si>
    <t>Tox21_202274</t>
  </si>
  <si>
    <t>Phenol, 2,3,6-trimethyl-</t>
  </si>
  <si>
    <t>2416-94-6</t>
  </si>
  <si>
    <t>03296AJ</t>
  </si>
  <si>
    <t>2416-94-6_03296AJ_HIPS.pdf</t>
  </si>
  <si>
    <t>Tox21_202275</t>
  </si>
  <si>
    <t>Dibenzooxathiane</t>
  </si>
  <si>
    <t>262-20-4</t>
  </si>
  <si>
    <t xml:space="preserve">08328JS </t>
  </si>
  <si>
    <t>Tox21_202276</t>
  </si>
  <si>
    <t>Hexanoic acid, 2-ethyl-, 1,2-ethanediylbis(oxy-2,1-ethanediyl) ester</t>
  </si>
  <si>
    <t>94-28-0</t>
  </si>
  <si>
    <t>08430AE</t>
  </si>
  <si>
    <t>94-28-0_08430AE_HIPS.pdf</t>
  </si>
  <si>
    <t>Tox21_202277</t>
  </si>
  <si>
    <t>Diphenyl oxide</t>
  </si>
  <si>
    <t>101-84-8</t>
  </si>
  <si>
    <t>1137163</t>
  </si>
  <si>
    <t>101-84-8_1137163_HIPS.pdf</t>
  </si>
  <si>
    <t>Tox21_202278</t>
  </si>
  <si>
    <t>2,6-Dimethyl-2,4,6-octatriene</t>
  </si>
  <si>
    <t>673-84-7</t>
  </si>
  <si>
    <t>90G92</t>
  </si>
  <si>
    <t>88.66 (isomers, 30.77:57.89)</t>
  </si>
  <si>
    <t>673-84-7_90G92_HIPS.pdf</t>
  </si>
  <si>
    <t>Tox21_202279</t>
  </si>
  <si>
    <t>Hexachlorocyclopentadiene</t>
  </si>
  <si>
    <t>77-47-4</t>
  </si>
  <si>
    <t>2291-1</t>
  </si>
  <si>
    <t>77-47-4_2291-1_HIPS.pdf</t>
  </si>
  <si>
    <t>Tox21_202280</t>
  </si>
  <si>
    <t>Propanol, oxybis-, dibenzoate</t>
  </si>
  <si>
    <t>27138-31-4</t>
  </si>
  <si>
    <t>90G97</t>
  </si>
  <si>
    <t>27138-31-4_90G97_HIPS.pdf</t>
  </si>
  <si>
    <t>Tox21_202281</t>
  </si>
  <si>
    <t>Methacrylamide</t>
  </si>
  <si>
    <t>79-39-0</t>
  </si>
  <si>
    <t xml:space="preserve">5524-126-01 </t>
  </si>
  <si>
    <t>Tox21_202282</t>
  </si>
  <si>
    <t>trans-Anethole</t>
  </si>
  <si>
    <t>4180-23-8</t>
  </si>
  <si>
    <t>10504DH</t>
  </si>
  <si>
    <t>4180-23-8_10504DH_HIPS.pdf</t>
  </si>
  <si>
    <t>Tox21_202283</t>
  </si>
  <si>
    <t>o-Chloropyridine</t>
  </si>
  <si>
    <t>109-09-1</t>
  </si>
  <si>
    <t>07114BJ</t>
  </si>
  <si>
    <t>109-09-1_07114BJ_HIPS.pdf</t>
  </si>
  <si>
    <t>Tox21_202284</t>
  </si>
  <si>
    <t>Indole-3-acetic acid</t>
  </si>
  <si>
    <t>87-51-4</t>
  </si>
  <si>
    <t>09823HD</t>
  </si>
  <si>
    <t>87-51-4_09823HD_HIPS.pdf</t>
  </si>
  <si>
    <t>Tox21_202285</t>
  </si>
  <si>
    <t>Phosphoric acid</t>
  </si>
  <si>
    <t>7664-38-2</t>
  </si>
  <si>
    <t>1361968</t>
  </si>
  <si>
    <t>7664-38-2_1361968_HIPS.pdf</t>
  </si>
  <si>
    <t>Tox21_202286</t>
  </si>
  <si>
    <t>Propyl gallate</t>
  </si>
  <si>
    <t>121-79-9</t>
  </si>
  <si>
    <t>1393379</t>
  </si>
  <si>
    <t>121-79-9_1393379_HIPS.pdf</t>
  </si>
  <si>
    <t>Tox21_202287</t>
  </si>
  <si>
    <t>tert-Butyl perbenzoate</t>
  </si>
  <si>
    <t>614-45-9</t>
  </si>
  <si>
    <t>14321LH</t>
  </si>
  <si>
    <t>614-45-9_14321LH_HIPS.pdf</t>
  </si>
  <si>
    <t>Tox21_202288</t>
  </si>
  <si>
    <t>2,2',4,4'-Tetrahydroxybenzophenone</t>
  </si>
  <si>
    <t>131-55-5</t>
  </si>
  <si>
    <t>10428LH</t>
  </si>
  <si>
    <t>131-55-5_10428LH_HIPS.pdf</t>
  </si>
  <si>
    <t>Tox21_202289</t>
  </si>
  <si>
    <t>1-nitropropane</t>
  </si>
  <si>
    <t>108-03-2</t>
  </si>
  <si>
    <t>08030JU</t>
  </si>
  <si>
    <t>108-03-2_08030JU_HIPS.pdf</t>
  </si>
  <si>
    <t>Tox21_202290</t>
  </si>
  <si>
    <t>beta-1,2,3,4,5,6-Hexachlorocyclohexane</t>
  </si>
  <si>
    <t>319-85-7</t>
  </si>
  <si>
    <t>6219X</t>
  </si>
  <si>
    <t>319-85-7_6219X_HIPS.pdf</t>
  </si>
  <si>
    <t>Tox21_202291</t>
  </si>
  <si>
    <t>4-Chloronitrobenzene</t>
  </si>
  <si>
    <t>100-00-5</t>
  </si>
  <si>
    <t>02618HH</t>
  </si>
  <si>
    <t>100-00-5_02618HH_HIPS.pdf</t>
  </si>
  <si>
    <t>Tox21_202292</t>
  </si>
  <si>
    <t>Bromotrichloromethane</t>
  </si>
  <si>
    <t>75-62-7</t>
  </si>
  <si>
    <t>08514BJ</t>
  </si>
  <si>
    <t>75-62-7_08514BJ_HIPS.pdf</t>
  </si>
  <si>
    <t>Tox21_202293</t>
  </si>
  <si>
    <t>Ammonium perchlorate</t>
  </si>
  <si>
    <t>7790-98-9</t>
  </si>
  <si>
    <t>01819EC</t>
  </si>
  <si>
    <t>7790-98-9_01819EC_HIPS.pdf</t>
  </si>
  <si>
    <t>Tox21_202294</t>
  </si>
  <si>
    <t>Phosalone</t>
  </si>
  <si>
    <t>2310-17-0</t>
  </si>
  <si>
    <t>3217X</t>
  </si>
  <si>
    <t>2310-17-0_3217X_HIPS.pdf</t>
  </si>
  <si>
    <t>Tox21_202295</t>
  </si>
  <si>
    <t>Carbendazim</t>
  </si>
  <si>
    <t>10605-21-7</t>
  </si>
  <si>
    <t>02005HJ</t>
  </si>
  <si>
    <t>10605-21-7_02005HJ_HIPS.pdf</t>
  </si>
  <si>
    <t>Tox21_202296</t>
  </si>
  <si>
    <t>68515-48-0</t>
  </si>
  <si>
    <t>MKAA0039</t>
  </si>
  <si>
    <t>Not listed (mixture of C9 isomers)</t>
  </si>
  <si>
    <t>100.00 (mixture of isomers)</t>
  </si>
  <si>
    <t>68515-48-0_MKAA0039_HIPS.pdf</t>
  </si>
  <si>
    <t>Tox21_202297</t>
  </si>
  <si>
    <t>Dibromoacetic acid</t>
  </si>
  <si>
    <t>631-64-1</t>
  </si>
  <si>
    <t>1332389</t>
  </si>
  <si>
    <t>631-64-1_1332389_HIPS.pdf</t>
  </si>
  <si>
    <t>Tox21_202298</t>
  </si>
  <si>
    <t>Dimethyl hexahydroterephthalate</t>
  </si>
  <si>
    <t>94-60-0</t>
  </si>
  <si>
    <t>02610LH</t>
  </si>
  <si>
    <t>94-60-0_02610LH_HIPS.pdf</t>
  </si>
  <si>
    <t>Tox21_202299</t>
  </si>
  <si>
    <t>5-5-diphenylhydantoin</t>
  </si>
  <si>
    <t>57-41-0</t>
  </si>
  <si>
    <t>H732008</t>
  </si>
  <si>
    <t>57-41-0_H732008_HIPS.pdf</t>
  </si>
  <si>
    <t>Tox21_202300</t>
  </si>
  <si>
    <t>Benzenamine, 4-nitro-N-phenyl-</t>
  </si>
  <si>
    <t>836-30-6</t>
  </si>
  <si>
    <t>14022CH</t>
  </si>
  <si>
    <t>836-30-6_14022CH_HIPS.pdf</t>
  </si>
  <si>
    <t>Tox21_202301</t>
  </si>
  <si>
    <t>2-(Phenylmethylene)-octanal</t>
  </si>
  <si>
    <t>101-86-0</t>
  </si>
  <si>
    <t>22297EJ</t>
  </si>
  <si>
    <t>101-86-0_22297EJ_HIPS.pdf</t>
  </si>
  <si>
    <t>Tox21_202302</t>
  </si>
  <si>
    <t>Hexanedioic acid, diisodecyl ester</t>
  </si>
  <si>
    <t>27178-16-1</t>
  </si>
  <si>
    <t>08218HB</t>
  </si>
  <si>
    <t>27178-16-1_08218HB_HIPS.pdf</t>
  </si>
  <si>
    <t>Tox21_202303</t>
  </si>
  <si>
    <t>Methyl parathion</t>
  </si>
  <si>
    <t>298-00-0</t>
  </si>
  <si>
    <t xml:space="preserve">LB26928 </t>
  </si>
  <si>
    <t>Tox21_202304</t>
  </si>
  <si>
    <t>Aniline hydrochloride</t>
  </si>
  <si>
    <t>142-04-1</t>
  </si>
  <si>
    <t>1359425</t>
  </si>
  <si>
    <t>142-04-1_1359425_HIPS.pdf</t>
  </si>
  <si>
    <t>Tox21_202305</t>
  </si>
  <si>
    <t>o-Cresol</t>
  </si>
  <si>
    <t>95-48-7</t>
  </si>
  <si>
    <t>Merichem Company</t>
  </si>
  <si>
    <t xml:space="preserve">RC-890 </t>
  </si>
  <si>
    <t>Tox21_202306</t>
  </si>
  <si>
    <t>Lonidamine</t>
  </si>
  <si>
    <t>50264-69-2</t>
  </si>
  <si>
    <t>108K4014</t>
  </si>
  <si>
    <t>50264-69-2_108K4014_HIPS.pdf</t>
  </si>
  <si>
    <t>Tox21_202307</t>
  </si>
  <si>
    <t>Potassium dichromate</t>
  </si>
  <si>
    <t>7778-50-9</t>
  </si>
  <si>
    <t>84798MJ</t>
  </si>
  <si>
    <t>7778-50-9_84798MJ_HIPS.pdf</t>
  </si>
  <si>
    <t>Tox21_202308</t>
  </si>
  <si>
    <t>Quercetin</t>
  </si>
  <si>
    <t>117-39-5</t>
  </si>
  <si>
    <t>049K1532</t>
  </si>
  <si>
    <t>117-39-5_049K1532_HIPS.pdf</t>
  </si>
  <si>
    <t>Tox21_202309</t>
  </si>
  <si>
    <t>t-Butylhydroquinone</t>
  </si>
  <si>
    <t>1948-33-0</t>
  </si>
  <si>
    <t>04109BE</t>
  </si>
  <si>
    <t>1948-33-0_04109BE_HIPS.pdf</t>
  </si>
  <si>
    <t>Tox21_202310</t>
  </si>
  <si>
    <t>2,4,4'-Trihydroxybenzophenone</t>
  </si>
  <si>
    <t>1470-79-7</t>
  </si>
  <si>
    <t>FHN01</t>
  </si>
  <si>
    <t>1470-79-7_FHN01_HIPS.pdf</t>
  </si>
  <si>
    <t>Tox21_202311</t>
  </si>
  <si>
    <t>2,2-dichloropropane</t>
  </si>
  <si>
    <t>594-20-7</t>
  </si>
  <si>
    <t>02607AD</t>
  </si>
  <si>
    <t>594-20-7_02607AD_HIPS.pdf</t>
  </si>
  <si>
    <t>Tox21_202312</t>
  </si>
  <si>
    <t>Isophorone</t>
  </si>
  <si>
    <t>78-59-1</t>
  </si>
  <si>
    <t>01824AH</t>
  </si>
  <si>
    <t>78-59-1_01824AH_HIPS.pdf</t>
  </si>
  <si>
    <t>Tox21_202313</t>
  </si>
  <si>
    <t>4-Nitro-o-phenylenediamine</t>
  </si>
  <si>
    <t>99-56-9</t>
  </si>
  <si>
    <t>10625LB</t>
  </si>
  <si>
    <t>99-56-9_10625LB_HIPS.pdf</t>
  </si>
  <si>
    <t>Tox21_202314</t>
  </si>
  <si>
    <t>Butylphthalyl butylglycolate (BPBG)</t>
  </si>
  <si>
    <t>85-70-1</t>
  </si>
  <si>
    <t>OGJ01</t>
  </si>
  <si>
    <t>85-70-1_OGJ01_HIPS.pdf</t>
  </si>
  <si>
    <t>Tox21_202315</t>
  </si>
  <si>
    <t>Aspartame</t>
  </si>
  <si>
    <t>22839-47-0</t>
  </si>
  <si>
    <t xml:space="preserve">LB32392 </t>
  </si>
  <si>
    <t>Tox21_202316</t>
  </si>
  <si>
    <t>Phosmet</t>
  </si>
  <si>
    <t>732-11-6</t>
  </si>
  <si>
    <t>SZE7320X</t>
  </si>
  <si>
    <t>732-11-6_SZE7320X_HIPS.pdf</t>
  </si>
  <si>
    <t>Tox21_202317</t>
  </si>
  <si>
    <t>Catechol</t>
  </si>
  <si>
    <t>120-80-9</t>
  </si>
  <si>
    <t xml:space="preserve">03415DC </t>
  </si>
  <si>
    <t>Tox21_202318</t>
  </si>
  <si>
    <t>Benzoic acid, 4-hydroxy-, methyl ester</t>
  </si>
  <si>
    <t>99-76-3</t>
  </si>
  <si>
    <t>1376384</t>
  </si>
  <si>
    <t>99-76-3_1376384_HIPS.pdf</t>
  </si>
  <si>
    <t>Tox21_202319</t>
  </si>
  <si>
    <t>Dibromoacetonitrile</t>
  </si>
  <si>
    <t>3252-43-5</t>
  </si>
  <si>
    <t>A0226001</t>
  </si>
  <si>
    <t>3252-43-5_A0226001_HIPS.pdf</t>
  </si>
  <si>
    <t>Tox21_202320</t>
  </si>
  <si>
    <t>96-76-4</t>
  </si>
  <si>
    <t>02315PH</t>
  </si>
  <si>
    <t>96-76-4_02315PH_HIPS.pdf</t>
  </si>
  <si>
    <t>Tox21_202321</t>
  </si>
  <si>
    <t>Dipropylene glycol</t>
  </si>
  <si>
    <t>25265-71-8</t>
  </si>
  <si>
    <t>11814TH</t>
  </si>
  <si>
    <t>99.8 mixture of 5 isomers</t>
  </si>
  <si>
    <t>100.00 (isomers, 35.04:29.39:28.31:7.26)</t>
  </si>
  <si>
    <t>25265-71-8_11814TH_HIPS.pdf</t>
  </si>
  <si>
    <t>Tox21_202322</t>
  </si>
  <si>
    <t>Trichloromethylstannane</t>
  </si>
  <si>
    <t>993-16-8</t>
  </si>
  <si>
    <t>02122PE</t>
  </si>
  <si>
    <t>993-16-8_02122PE_HIPS.pdf</t>
  </si>
  <si>
    <t>Tox21_202323</t>
  </si>
  <si>
    <t>Hydrazobenzene</t>
  </si>
  <si>
    <t>122-66-7</t>
  </si>
  <si>
    <t>01927LH</t>
  </si>
  <si>
    <t>~99.85</t>
  </si>
  <si>
    <t>122-66-7_01927LH_HIPS.pdf</t>
  </si>
  <si>
    <t>Tox21_202324</t>
  </si>
  <si>
    <t>Phenol, (1,1,3,3-tetramethylbutyl)-</t>
  </si>
  <si>
    <t>27193-28-8</t>
  </si>
  <si>
    <t>123029-6</t>
  </si>
  <si>
    <t>27193-28-8_123029-6_HIPS.pdf</t>
  </si>
  <si>
    <t>Tox21_202325</t>
  </si>
  <si>
    <t>Methylene bis(thiocyanate)</t>
  </si>
  <si>
    <t>6317-18-6</t>
  </si>
  <si>
    <t>Tenneco via Albright &amp; Wilson Inc</t>
  </si>
  <si>
    <t>2908</t>
  </si>
  <si>
    <t>6317-18-6_2908_HIPS.pdf</t>
  </si>
  <si>
    <t>Tox21_202326</t>
  </si>
  <si>
    <t>4-tert -Butylphenol</t>
  </si>
  <si>
    <t>98-54-4</t>
  </si>
  <si>
    <t>04325EH</t>
  </si>
  <si>
    <t>98-54-4_04325EH_HIPS.pdf</t>
  </si>
  <si>
    <t>Tox21_202327</t>
  </si>
  <si>
    <t>o-Ethyl phenol</t>
  </si>
  <si>
    <t>90-00-6</t>
  </si>
  <si>
    <t>01207EJ</t>
  </si>
  <si>
    <t>90-00-6_01207EJ_HIPS.pdf</t>
  </si>
  <si>
    <t>Tox21_202328</t>
  </si>
  <si>
    <t>Methyl hesperidin</t>
  </si>
  <si>
    <t>11013-97-1</t>
  </si>
  <si>
    <t>AK Scientific, Inc.</t>
  </si>
  <si>
    <t>01M9E15J</t>
  </si>
  <si>
    <t>11013-97-1_01M9E15J_HIPS.pdf</t>
  </si>
  <si>
    <t>Tox21_202329</t>
  </si>
  <si>
    <t>p-tert-Butyltoluene</t>
  </si>
  <si>
    <t>98-51-1</t>
  </si>
  <si>
    <t xml:space="preserve">15830LA </t>
  </si>
  <si>
    <t>Tox21_202330</t>
  </si>
  <si>
    <t>Tretinoin</t>
  </si>
  <si>
    <t>302-79-4</t>
  </si>
  <si>
    <t>048K1516</t>
  </si>
  <si>
    <t>302-79-4_048K1516_HIPS.pdf</t>
  </si>
  <si>
    <t>Tox21_202331</t>
  </si>
  <si>
    <t>Tebuconazole</t>
  </si>
  <si>
    <t>107534-96-3</t>
  </si>
  <si>
    <t>Bayer Corp</t>
  </si>
  <si>
    <t>703-0054</t>
  </si>
  <si>
    <t>LG/MS</t>
  </si>
  <si>
    <t>107534-96-3_703-0054_HIPS.pdf</t>
  </si>
  <si>
    <t>Tox21_202332</t>
  </si>
  <si>
    <t>Sulisobenzone</t>
  </si>
  <si>
    <t>4065-45-6</t>
  </si>
  <si>
    <t>S44784</t>
  </si>
  <si>
    <t>4065-45-6_S44784_HIPS.pdf</t>
  </si>
  <si>
    <t>Tox21_202333</t>
  </si>
  <si>
    <t>2',3'-Dideoxyinosine (AIDS Initiative)</t>
  </si>
  <si>
    <t>69655-05-6</t>
  </si>
  <si>
    <t>068K1178</t>
  </si>
  <si>
    <t>69655-05-6_068K1178_HIPS.pdf</t>
  </si>
  <si>
    <t>Tox21_202334</t>
  </si>
  <si>
    <t>Nitrosodibutylamine</t>
  </si>
  <si>
    <t>924-16-3</t>
  </si>
  <si>
    <t>415-97A</t>
  </si>
  <si>
    <t>924-16-3_415-97A_HIPS.pdf</t>
  </si>
  <si>
    <t>Tox21_202335</t>
  </si>
  <si>
    <t>5-Fluorouracil</t>
  </si>
  <si>
    <t>51-21-8</t>
  </si>
  <si>
    <t>11121MQ</t>
  </si>
  <si>
    <t>51-21-8_11121MQ_HIPS.pdf</t>
  </si>
  <si>
    <t>Tox21_202336</t>
  </si>
  <si>
    <t>Carbosulfan</t>
  </si>
  <si>
    <t>55285-14-8</t>
  </si>
  <si>
    <t>418-108B</t>
  </si>
  <si>
    <t>55285-14-8_418-108B_HIPS.pdf</t>
  </si>
  <si>
    <t>Tox21_202337</t>
  </si>
  <si>
    <t>Auramine</t>
  </si>
  <si>
    <t>2465-27-2</t>
  </si>
  <si>
    <t xml:space="preserve">381389/1 </t>
  </si>
  <si>
    <t>Tox21_202338</t>
  </si>
  <si>
    <t>Prometryn</t>
  </si>
  <si>
    <t>7287-19-6</t>
  </si>
  <si>
    <t>4023X</t>
  </si>
  <si>
    <t>7287-19-6_4023X_HIPS.pdf</t>
  </si>
  <si>
    <t>Tox21_202339</t>
  </si>
  <si>
    <t>Chlorendic acid</t>
  </si>
  <si>
    <t>115-28-6</t>
  </si>
  <si>
    <t xml:space="preserve">08816HF </t>
  </si>
  <si>
    <t>Tox21_202340</t>
  </si>
  <si>
    <t>Diethylene glycol dimethyl ether</t>
  </si>
  <si>
    <t>111-96-6</t>
  </si>
  <si>
    <t>00442JH</t>
  </si>
  <si>
    <t>111-96-6_00442JH_HIPS.pdf</t>
  </si>
  <si>
    <t>Tox21_202341</t>
  </si>
  <si>
    <t>Dichloran</t>
  </si>
  <si>
    <t>99-30-9</t>
  </si>
  <si>
    <t xml:space="preserve">04522PF </t>
  </si>
  <si>
    <t>Tox21_202342</t>
  </si>
  <si>
    <t>Benzoic acid, 4-hydroxy-</t>
  </si>
  <si>
    <t>99-96-7</t>
  </si>
  <si>
    <t>S44514</t>
  </si>
  <si>
    <t>99-96-7_S44514_HIPS.pdf</t>
  </si>
  <si>
    <t>Tox21_202343</t>
  </si>
  <si>
    <t>Disulfoton</t>
  </si>
  <si>
    <t>298-04-4</t>
  </si>
  <si>
    <t>SZE8116X</t>
  </si>
  <si>
    <t>298-04-4_SZE8116X_HIPS.pdf</t>
  </si>
  <si>
    <t>Tox21_202344</t>
  </si>
  <si>
    <t>2,5,7,10-Tetraoxa-6-silaundecane, 6-ethenyl-6-(2-methoxyethoxy)-</t>
  </si>
  <si>
    <t>1067-53-4</t>
  </si>
  <si>
    <t>02212CC</t>
  </si>
  <si>
    <t>1067-53-4_02212CC_HIPS.pdf</t>
  </si>
  <si>
    <t>Tox21_202345</t>
  </si>
  <si>
    <t>Hydroquinone</t>
  </si>
  <si>
    <t>123-31-9</t>
  </si>
  <si>
    <t>083K3443</t>
  </si>
  <si>
    <t>123-31-9_083K3443_HIPS.pdf</t>
  </si>
  <si>
    <t>Tox21_202346</t>
  </si>
  <si>
    <t>Isooctyl acrylate</t>
  </si>
  <si>
    <t>29590-42-9</t>
  </si>
  <si>
    <t>10428CH</t>
  </si>
  <si>
    <t>29590-42-9_10428CH_HIPS.pdf</t>
  </si>
  <si>
    <t>Tox21_202347</t>
  </si>
  <si>
    <t>Methyleugenol</t>
  </si>
  <si>
    <t>93-15-2</t>
  </si>
  <si>
    <t>08308PD</t>
  </si>
  <si>
    <t>93-15-2_08308PD_HIPS.pdf</t>
  </si>
  <si>
    <t>Tox21_202348</t>
  </si>
  <si>
    <t>Calciferol</t>
  </si>
  <si>
    <t>50-14-6</t>
  </si>
  <si>
    <t>A0259112</t>
  </si>
  <si>
    <t>50-14-6_A0259112_HIPS.pdf</t>
  </si>
  <si>
    <t>Tox21_202349</t>
  </si>
  <si>
    <t>Olivetol</t>
  </si>
  <si>
    <t>500-66-3</t>
  </si>
  <si>
    <t xml:space="preserve">05410PZ </t>
  </si>
  <si>
    <t>Tox21_202350</t>
  </si>
  <si>
    <t>N-Methyl-2-pyrrolidone</t>
  </si>
  <si>
    <t>872-50-4</t>
  </si>
  <si>
    <t>88497LJ</t>
  </si>
  <si>
    <t>872-50-4_88497LJ_HIPS.pdf</t>
  </si>
  <si>
    <t>Tox21_202351</t>
  </si>
  <si>
    <t>p-tert-Pentylphenol</t>
  </si>
  <si>
    <t>80-46-6</t>
  </si>
  <si>
    <t xml:space="preserve">13625LB </t>
  </si>
  <si>
    <t>Tox21_202352</t>
  </si>
  <si>
    <t>Suxibuzone</t>
  </si>
  <si>
    <t>27470-51-5</t>
  </si>
  <si>
    <t>089F0243</t>
  </si>
  <si>
    <t>27470-51-5_089F0243_HIPS.pdf</t>
  </si>
  <si>
    <t>Tox21_202353</t>
  </si>
  <si>
    <t>Tetranitromethane</t>
  </si>
  <si>
    <t>509-14-8</t>
  </si>
  <si>
    <t xml:space="preserve">21706EB </t>
  </si>
  <si>
    <t>Tox21_202354</t>
  </si>
  <si>
    <t>2-Ethylhexylparaben</t>
  </si>
  <si>
    <t>5153-25-3</t>
  </si>
  <si>
    <t>5153-25-3_AGN01_HIPS.pdf</t>
  </si>
  <si>
    <t>Tox21_202355</t>
  </si>
  <si>
    <t>2,5-Dithiobiurea</t>
  </si>
  <si>
    <t>142-46-1</t>
  </si>
  <si>
    <t>12422BA</t>
  </si>
  <si>
    <t>142-46-1_12422BA_HIPS.pdf</t>
  </si>
  <si>
    <t>Tox21_202356</t>
  </si>
  <si>
    <t>N-Nitrosopyrrolidine</t>
  </si>
  <si>
    <t>930-55-2</t>
  </si>
  <si>
    <t>03511DJ</t>
  </si>
  <si>
    <t>930-55-2_03511DJ_HIPS.pdf</t>
  </si>
  <si>
    <t>Tox21_202357</t>
  </si>
  <si>
    <t>5-Methoxypsoralen</t>
  </si>
  <si>
    <t>484-20-8</t>
  </si>
  <si>
    <t xml:space="preserve">08818KC </t>
  </si>
  <si>
    <t>Tox21_202358</t>
  </si>
  <si>
    <t>p-Chlorophenyl methyl sulfide</t>
  </si>
  <si>
    <t>123-09-1</t>
  </si>
  <si>
    <t>10002EE</t>
  </si>
  <si>
    <t>123-09-1_10002EE_HIPS.pdf</t>
  </si>
  <si>
    <t>Tox21_202359</t>
  </si>
  <si>
    <t>Benzidine</t>
  </si>
  <si>
    <t>92-87-5</t>
  </si>
  <si>
    <t xml:space="preserve">018C0024 </t>
  </si>
  <si>
    <t>&gt; 98</t>
  </si>
  <si>
    <t>Tox21_202360</t>
  </si>
  <si>
    <t>Thiobencarb</t>
  </si>
  <si>
    <t>28249-77-6</t>
  </si>
  <si>
    <t>3351X</t>
  </si>
  <si>
    <t>28249-77-6_3351X_HIPS.pdf</t>
  </si>
  <si>
    <t>Tox21_202361</t>
  </si>
  <si>
    <t>Chlorotrianisene</t>
  </si>
  <si>
    <t>569-57-3</t>
  </si>
  <si>
    <t xml:space="preserve">054H0870 </t>
  </si>
  <si>
    <t>Tox21_202362</t>
  </si>
  <si>
    <t>Isocyanuric acid</t>
  </si>
  <si>
    <t>108-80-5</t>
  </si>
  <si>
    <t>1338114</t>
  </si>
  <si>
    <t>108-80-5_1338114_HIPS.pdf</t>
  </si>
  <si>
    <t>Tox21_202363</t>
  </si>
  <si>
    <t>Dichloroacetic acid</t>
  </si>
  <si>
    <t>79-43-6</t>
  </si>
  <si>
    <t>06222DJ</t>
  </si>
  <si>
    <t>79-43-6_06222DJ_HIPS.pdf</t>
  </si>
  <si>
    <t>Tox21_202364</t>
  </si>
  <si>
    <t>Benzenesulfonic acid, 4-methyl-</t>
  </si>
  <si>
    <t>104-15-4</t>
  </si>
  <si>
    <t>2049KA</t>
  </si>
  <si>
    <t>104-15-4_2049KA_HIPS.pdf</t>
  </si>
  <si>
    <t>Tox21_202365</t>
  </si>
  <si>
    <t>Endosulfan</t>
  </si>
  <si>
    <t>115-29-7</t>
  </si>
  <si>
    <t>F.M.C. Corporation</t>
  </si>
  <si>
    <t>2361092</t>
  </si>
  <si>
    <t>97.5 (ratio, 70:30)</t>
  </si>
  <si>
    <t>97.61 (63.34:34.27)</t>
  </si>
  <si>
    <t>115-29-7_2361092_HIPS.pdf</t>
  </si>
  <si>
    <t>Tox21_202366</t>
  </si>
  <si>
    <t>2-Propenamide, N-(butoxymethyl)-</t>
  </si>
  <si>
    <t>1852-16-0</t>
  </si>
  <si>
    <t>08829CD</t>
  </si>
  <si>
    <t>1852-16-0_08829CD_HIPS.pdf</t>
  </si>
  <si>
    <t>Tox21_202367</t>
  </si>
  <si>
    <t>Hydroquinone monomethyl ether</t>
  </si>
  <si>
    <t>150-76-5</t>
  </si>
  <si>
    <t>08407BH</t>
  </si>
  <si>
    <t>150-76-5_08407BH_HIPS.pdf</t>
  </si>
  <si>
    <t>Tox21_202368</t>
  </si>
  <si>
    <t>Benzaldehyde, 3-phenoxy-</t>
  </si>
  <si>
    <t>39515-51-0</t>
  </si>
  <si>
    <t>10827JC</t>
  </si>
  <si>
    <t>39515-51-0_10827JC_HIPS.pdf</t>
  </si>
  <si>
    <t>Tox21_202369</t>
  </si>
  <si>
    <t>Methyl-p-formyl benzoate</t>
  </si>
  <si>
    <t>1571-08-0</t>
  </si>
  <si>
    <t xml:space="preserve">08828AC </t>
  </si>
  <si>
    <t>Tox21_202370</t>
  </si>
  <si>
    <t>3-Chloromethylpyridine hydrochloride</t>
  </si>
  <si>
    <t>6959-48-4</t>
  </si>
  <si>
    <t>14011HH</t>
  </si>
  <si>
    <t>6959-48-4_14011HH_HIPS.pdf</t>
  </si>
  <si>
    <t>Tox21_202371</t>
  </si>
  <si>
    <t>o-Nitroaniline</t>
  </si>
  <si>
    <t>88-74-4</t>
  </si>
  <si>
    <t xml:space="preserve">09421TC </t>
  </si>
  <si>
    <t>Tox21_202372</t>
  </si>
  <si>
    <t>4,4'-Methylene-bis(2-methylaniline)</t>
  </si>
  <si>
    <t>838-88-0</t>
  </si>
  <si>
    <t>838-88-0_GH01_HIPS.pdf</t>
  </si>
  <si>
    <t>Tox21_202373</t>
  </si>
  <si>
    <t>Pyrogallol</t>
  </si>
  <si>
    <t>87-66-1</t>
  </si>
  <si>
    <t>Aceto Corporation via Battelle</t>
  </si>
  <si>
    <t>010326</t>
  </si>
  <si>
    <t>87-66-1_010326_HIPS.pdf</t>
  </si>
  <si>
    <t>Tox21_202374</t>
  </si>
  <si>
    <t>Phenol, 2,4,6-tris(1,1-dimethylethyl)-</t>
  </si>
  <si>
    <t>732-26-3</t>
  </si>
  <si>
    <t>S42740</t>
  </si>
  <si>
    <t>732-26-3_S42740_HIPS.pdf</t>
  </si>
  <si>
    <t>Tox21_202375</t>
  </si>
  <si>
    <t>Theophylline</t>
  </si>
  <si>
    <t>58-55-9</t>
  </si>
  <si>
    <t xml:space="preserve">124K0570 </t>
  </si>
  <si>
    <t>Tox21_202376</t>
  </si>
  <si>
    <t>2,3',4,4'-Tetrahydroxybenzophenone</t>
  </si>
  <si>
    <t>61445-50-9</t>
  </si>
  <si>
    <t>OCX01</t>
  </si>
  <si>
    <t>61445-50-9_OCX01_HIPS.pdf</t>
  </si>
  <si>
    <t>Tox21_202377</t>
  </si>
  <si>
    <t>2-Amino-5-nitrothiazole</t>
  </si>
  <si>
    <t>121-66-4</t>
  </si>
  <si>
    <t xml:space="preserve">09110BC </t>
  </si>
  <si>
    <t>Tox21_202378</t>
  </si>
  <si>
    <t>122-34-9</t>
  </si>
  <si>
    <t>122-34-9_3230X_HIPS.pdf</t>
  </si>
  <si>
    <t>Tox21_202379</t>
  </si>
  <si>
    <t>6-Methylquinoline</t>
  </si>
  <si>
    <t>91-62-3</t>
  </si>
  <si>
    <t xml:space="preserve">03905AD </t>
  </si>
  <si>
    <t>Tox21_202380</t>
  </si>
  <si>
    <t>Cyclohexylamine</t>
  </si>
  <si>
    <t>108-91-8</t>
  </si>
  <si>
    <t>05428LH</t>
  </si>
  <si>
    <t>108-91-8_05428LH_HIPS.pdf</t>
  </si>
  <si>
    <t>Tox21_202381</t>
  </si>
  <si>
    <t>Benzo(b)fluoranthene</t>
  </si>
  <si>
    <t>205-99-2</t>
  </si>
  <si>
    <t>07217CJ</t>
  </si>
  <si>
    <t>205-99-2_07217CJ_HIPS.pdf</t>
  </si>
  <si>
    <t>Tox21_202382</t>
  </si>
  <si>
    <t>Butyric acid</t>
  </si>
  <si>
    <t>107-92-6</t>
  </si>
  <si>
    <t>56196HJ</t>
  </si>
  <si>
    <t>107-92-6_56196HJ_HIPS.pdf</t>
  </si>
  <si>
    <t>Tox21_202383</t>
  </si>
  <si>
    <t>Chlorpyrifos</t>
  </si>
  <si>
    <t>2921-88-2</t>
  </si>
  <si>
    <t>LB71983</t>
  </si>
  <si>
    <t>2921-88-2_LB71983_HIPS.pdf</t>
  </si>
  <si>
    <t>Tox21_202384</t>
  </si>
  <si>
    <t>1,3-Dichloro-5,5-dimethylhydantoin</t>
  </si>
  <si>
    <t>118-52-5</t>
  </si>
  <si>
    <t>J6336A</t>
  </si>
  <si>
    <t>118-52-5_J6336A_HIPS.pdf</t>
  </si>
  <si>
    <t>Tox21_202385</t>
  </si>
  <si>
    <t>Dicumyl peroxide (Cumene peroxide)</t>
  </si>
  <si>
    <t>80-43-3</t>
  </si>
  <si>
    <t>11503JE</t>
  </si>
  <si>
    <t>80-43-3_11503JE_HIPS.pdf</t>
  </si>
  <si>
    <t>Tox21_202386</t>
  </si>
  <si>
    <t>2,6-Octadien-1-ol, 3,7-dimethyl-, (2E)-</t>
  </si>
  <si>
    <t>106-24-1</t>
  </si>
  <si>
    <t>08107HC</t>
  </si>
  <si>
    <t>106-24-1_08107HC_HIPS.pdf</t>
  </si>
  <si>
    <t>Tox21_202387</t>
  </si>
  <si>
    <t>Estragole</t>
  </si>
  <si>
    <t>140-67-0</t>
  </si>
  <si>
    <t>00906BJ</t>
  </si>
  <si>
    <t>140-67-0_00906BJ_HIPS.pdf</t>
  </si>
  <si>
    <t>Tox21_202388</t>
  </si>
  <si>
    <t>7-Oxabicyclo[4.1.0]heptane-3-carboxylic acid, 7-oxabicyclo[4.1.0]hept-3-ylmethyl ester</t>
  </si>
  <si>
    <t>2386-87-0</t>
  </si>
  <si>
    <t>02728AJ</t>
  </si>
  <si>
    <t>2386-87-0_02728AJ_HIPS.pdf</t>
  </si>
  <si>
    <t>Tox21_202389</t>
  </si>
  <si>
    <t>Iodoform</t>
  </si>
  <si>
    <t>75-47-8</t>
  </si>
  <si>
    <t>1419431</t>
  </si>
  <si>
    <t>75-47-8_1419431_HIPS.pdf</t>
  </si>
  <si>
    <t>Tox21_202390</t>
  </si>
  <si>
    <t>3-Octanol, 3,7-dimethyl-</t>
  </si>
  <si>
    <t>78-69-3</t>
  </si>
  <si>
    <t>02415BE</t>
  </si>
  <si>
    <t>78-69-3_02415BE_HIPS.pdf</t>
  </si>
  <si>
    <t>Tox21_202391</t>
  </si>
  <si>
    <t>Methyl-p-toluate</t>
  </si>
  <si>
    <t>99-75-2</t>
  </si>
  <si>
    <t xml:space="preserve">09931JB </t>
  </si>
  <si>
    <t>Tox21_202392</t>
  </si>
  <si>
    <t>p-Chlorophenyl-2,4,5-trichlorophenyl sulfide</t>
  </si>
  <si>
    <t>2227-13-6</t>
  </si>
  <si>
    <t>SZE6297X</t>
  </si>
  <si>
    <t>2227-13-6_SZE6297X_HIPS.pdf</t>
  </si>
  <si>
    <t>Tox21_202393</t>
  </si>
  <si>
    <t>o-Nitrotoluene</t>
  </si>
  <si>
    <t>88-72-2</t>
  </si>
  <si>
    <t>00305BJ</t>
  </si>
  <si>
    <t>88-72-2_00305BJ_HIPS.pdf</t>
  </si>
  <si>
    <t>Tox21_202394</t>
  </si>
  <si>
    <t>Benzene, 1-ethenyl-4-methyl-</t>
  </si>
  <si>
    <t>622-97-9</t>
  </si>
  <si>
    <t>08201MO</t>
  </si>
  <si>
    <t>622-97-9_08201MO_HIPS.pdf</t>
  </si>
  <si>
    <t>Tox21_202395</t>
  </si>
  <si>
    <t>Reserpine</t>
  </si>
  <si>
    <t>50-55-5</t>
  </si>
  <si>
    <t>025K1501</t>
  </si>
  <si>
    <t>50-55-5_025K1501_HIPS.pdf</t>
  </si>
  <si>
    <t>Tox21_202396</t>
  </si>
  <si>
    <t>2,4,5,4'-Tetrachlorodiphenyl sulfone</t>
  </si>
  <si>
    <t>116-29-0</t>
  </si>
  <si>
    <t>6058X</t>
  </si>
  <si>
    <t>116-29-0_6058X_HIPS.pdf</t>
  </si>
  <si>
    <t>Tox21_202397</t>
  </si>
  <si>
    <t>Thiabendazole</t>
  </si>
  <si>
    <t>148-79-8</t>
  </si>
  <si>
    <t xml:space="preserve">045K1686 </t>
  </si>
  <si>
    <t>Tox21_202398</t>
  </si>
  <si>
    <t>3-Amino-9-ethylcarbazole</t>
  </si>
  <si>
    <t>132-32-1</t>
  </si>
  <si>
    <t>PL0196</t>
  </si>
  <si>
    <t>132-32-1_PL0196_HIPS.pdf</t>
  </si>
  <si>
    <t>Tox21_202399</t>
  </si>
  <si>
    <t>2-Butoxyethanol (ethylene glycol monobutyl ether)</t>
  </si>
  <si>
    <t>111-76-2</t>
  </si>
  <si>
    <t>10124BE</t>
  </si>
  <si>
    <t>111-76-2_10124BE_HIPS.pdf</t>
  </si>
  <si>
    <t>Tox21_202400</t>
  </si>
  <si>
    <t>Acenaphthene</t>
  </si>
  <si>
    <t>83-32-9</t>
  </si>
  <si>
    <t>03207TH</t>
  </si>
  <si>
    <t>83-32-9_03207TH_HIPS.pdf</t>
  </si>
  <si>
    <t>Tox21_202401</t>
  </si>
  <si>
    <t>6-Thioguanine</t>
  </si>
  <si>
    <t>154-42-7</t>
  </si>
  <si>
    <t>034K3735</t>
  </si>
  <si>
    <t>154-42-7_034K3735_HIPS.pdf</t>
  </si>
  <si>
    <t>Tox21_202402</t>
  </si>
  <si>
    <t>Diethyl sulfate</t>
  </si>
  <si>
    <t>64-67-5</t>
  </si>
  <si>
    <t>06618ED</t>
  </si>
  <si>
    <t>64-67-5_06618ED_HIPS.pdf</t>
  </si>
  <si>
    <t>Tox21_202403</t>
  </si>
  <si>
    <t>Benzoic acid</t>
  </si>
  <si>
    <t>65-85-0</t>
  </si>
  <si>
    <t xml:space="preserve">10507DD </t>
  </si>
  <si>
    <t>Tox21_202404</t>
  </si>
  <si>
    <t>Diethylene glycol monobutyl ether</t>
  </si>
  <si>
    <t>112-34-5</t>
  </si>
  <si>
    <t>10205EJ</t>
  </si>
  <si>
    <t>112-34-5_10205EJ_HIPS.pdf</t>
  </si>
  <si>
    <t>Tox21_202405</t>
  </si>
  <si>
    <t>1,2,3-Propanetricarboxylic acid, 2-hydroxy-</t>
  </si>
  <si>
    <t>77-92-9</t>
  </si>
  <si>
    <t>01416DJ</t>
  </si>
  <si>
    <t>77-92-9_01416DJ_HIPS.pdf</t>
  </si>
  <si>
    <t>Tox21_202406</t>
  </si>
  <si>
    <t>Diisobutylketone</t>
  </si>
  <si>
    <t>108-83-8</t>
  </si>
  <si>
    <t>05215EH</t>
  </si>
  <si>
    <t>108-83-8_05215EH_HIPS.pdf</t>
  </si>
  <si>
    <t>Tox21_202407</t>
  </si>
  <si>
    <t>Diethylstilbestrol</t>
  </si>
  <si>
    <t>56-53-1</t>
  </si>
  <si>
    <t>BCBB9994</t>
  </si>
  <si>
    <t>56-53-1_BCBB9994_HIPS.pdf</t>
  </si>
  <si>
    <t>Tox21_202408</t>
  </si>
  <si>
    <t>1,3-Butanediol</t>
  </si>
  <si>
    <t>107-88-0</t>
  </si>
  <si>
    <t>02320HJ</t>
  </si>
  <si>
    <t>107-88-0_02320HJ_HIPS.pdf</t>
  </si>
  <si>
    <t>Tox21_202409</t>
  </si>
  <si>
    <t>Ethionamide</t>
  </si>
  <si>
    <t>536-33-4</t>
  </si>
  <si>
    <t xml:space="preserve">104K1055 </t>
  </si>
  <si>
    <t>Tox21_202410</t>
  </si>
  <si>
    <t>Benzene, 1,3-bis(1-isocyanato-1-methylethyl)-</t>
  </si>
  <si>
    <t>2778-42-9</t>
  </si>
  <si>
    <t>76796TJ</t>
  </si>
  <si>
    <t>2778-42-9_76796TJ_HIPS.pdf</t>
  </si>
  <si>
    <t>Tox21_202411</t>
  </si>
  <si>
    <t>Isobutyl nitrite</t>
  </si>
  <si>
    <t>542-56-3</t>
  </si>
  <si>
    <t>10806PH</t>
  </si>
  <si>
    <t>542-56-3_10806PH_HIPS.pdf</t>
  </si>
  <si>
    <t>Tox21_202412</t>
  </si>
  <si>
    <t>Morpholine, 4-methyl-</t>
  </si>
  <si>
    <t>109-02-4</t>
  </si>
  <si>
    <t>01524AH</t>
  </si>
  <si>
    <t>109-02-4_01524AH_HIPS.pdf</t>
  </si>
  <si>
    <t>Tox21_202413</t>
  </si>
  <si>
    <t>Metronidazole</t>
  </si>
  <si>
    <t>443-48-1</t>
  </si>
  <si>
    <t>033K1473</t>
  </si>
  <si>
    <t>443-48-1_033K1473_HIPS.pdf</t>
  </si>
  <si>
    <t>Tox21_202414</t>
  </si>
  <si>
    <t>Clofibrate</t>
  </si>
  <si>
    <t>637-07-0</t>
  </si>
  <si>
    <t>097K2563</t>
  </si>
  <si>
    <t>637-07-0_097K2563_HIPS.pdf</t>
  </si>
  <si>
    <t>Tox21_202415</t>
  </si>
  <si>
    <t>o-Phenylphenol</t>
  </si>
  <si>
    <t>90-43-7</t>
  </si>
  <si>
    <t>2071X</t>
  </si>
  <si>
    <t>90-43-7_2071X_HIPS.pdf</t>
  </si>
  <si>
    <t>Tox21_202416</t>
  </si>
  <si>
    <t>Michler's ketone</t>
  </si>
  <si>
    <t>90-94-8</t>
  </si>
  <si>
    <t>09821BE</t>
  </si>
  <si>
    <t>90-94-8_09821BE_HIPS.pdf</t>
  </si>
  <si>
    <t>Tox21_202417</t>
  </si>
  <si>
    <t>Resorcinol</t>
  </si>
  <si>
    <t>108-46-3</t>
  </si>
  <si>
    <t>055H2662</t>
  </si>
  <si>
    <t>108-46-3_055H2662_HIPS.pdf</t>
  </si>
  <si>
    <t>Tox21_202418</t>
  </si>
  <si>
    <t>Thiouracil</t>
  </si>
  <si>
    <t>141-90-2</t>
  </si>
  <si>
    <t>107K0067</t>
  </si>
  <si>
    <t>141-90-2_107K0067_HIPS.pdf</t>
  </si>
  <si>
    <t>Tox21_202419</t>
  </si>
  <si>
    <t>trans-1,2-dichloroethylene</t>
  </si>
  <si>
    <t>156-60-5</t>
  </si>
  <si>
    <t>LB66482</t>
  </si>
  <si>
    <t>98-54</t>
  </si>
  <si>
    <t>156-60-5_LB66482_HIPS.pdf</t>
  </si>
  <si>
    <t>Tox21_202420</t>
  </si>
  <si>
    <t>Di(n-hexyl)phthalate</t>
  </si>
  <si>
    <t>84-75-3</t>
  </si>
  <si>
    <t>LB39687</t>
  </si>
  <si>
    <t>84-75-3_LB39687_HIPS.pdf</t>
  </si>
  <si>
    <t>Tox21_202421</t>
  </si>
  <si>
    <t>2-Ethylhexyl-p-dimethyl-aminobenzoate</t>
  </si>
  <si>
    <t>21245-02-3</t>
  </si>
  <si>
    <t>08613CJ</t>
  </si>
  <si>
    <t>21245-02-3_08613CJ_HIPS.pdf</t>
  </si>
  <si>
    <t>Tox21_202422</t>
  </si>
  <si>
    <t>Ethanone, 1-phenyl-</t>
  </si>
  <si>
    <t>98-86-2</t>
  </si>
  <si>
    <t>1380162</t>
  </si>
  <si>
    <t>98-86-2_1380162_HIPS.pdf</t>
  </si>
  <si>
    <t>Tox21_202423</t>
  </si>
  <si>
    <t>Acesulfame potassium</t>
  </si>
  <si>
    <t>55589-62-3</t>
  </si>
  <si>
    <t>1367328</t>
  </si>
  <si>
    <t>55589-62-3_1367328_HIPS.pdf</t>
  </si>
  <si>
    <t>Tox21_202424</t>
  </si>
  <si>
    <t>Diethyl-p-nitrophenyl phosphate</t>
  </si>
  <si>
    <t>311-45-5</t>
  </si>
  <si>
    <t>80328</t>
  </si>
  <si>
    <t>311-45-5_80328_HIPS.pdf</t>
  </si>
  <si>
    <t>Tox21_202425</t>
  </si>
  <si>
    <t>Benzophenone</t>
  </si>
  <si>
    <t>119-61-9</t>
  </si>
  <si>
    <t>04018AJ</t>
  </si>
  <si>
    <t>119-61-9_04018AJ_HIPS.pdf</t>
  </si>
  <si>
    <t>Tox21_202426</t>
  </si>
  <si>
    <t>Nonanoic acid</t>
  </si>
  <si>
    <t>112-05-0</t>
  </si>
  <si>
    <t>1375565</t>
  </si>
  <si>
    <t>112-05-0_1375565_HIPS.pdf</t>
  </si>
  <si>
    <t>Tox21_202427</t>
  </si>
  <si>
    <t>Coumarin</t>
  </si>
  <si>
    <t>91-64-5</t>
  </si>
  <si>
    <t>Rhone Poulenc Inc</t>
  </si>
  <si>
    <t xml:space="preserve">5H2003 </t>
  </si>
  <si>
    <t>Tox21_202428</t>
  </si>
  <si>
    <t>Hexamethyldisilazane</t>
  </si>
  <si>
    <t>999-97-3</t>
  </si>
  <si>
    <t>1252196</t>
  </si>
  <si>
    <t>999-97-3_1252196_HIPS.pdf</t>
  </si>
  <si>
    <t>Tox21_202429</t>
  </si>
  <si>
    <t>Diisobutyl phthalate</t>
  </si>
  <si>
    <t>84-69-5</t>
  </si>
  <si>
    <t xml:space="preserve">10314LC </t>
  </si>
  <si>
    <t>Tox21_202430</t>
  </si>
  <si>
    <t>2-Butene-1,4-diol</t>
  </si>
  <si>
    <t>110-64-5</t>
  </si>
  <si>
    <t>FHM01</t>
  </si>
  <si>
    <t>110-64-5_FHM01_HIPS.pdf</t>
  </si>
  <si>
    <t>Tox21_202431</t>
  </si>
  <si>
    <t>Ethoxyacetic acid</t>
  </si>
  <si>
    <t>627-03-2</t>
  </si>
  <si>
    <t>07616CH</t>
  </si>
  <si>
    <t>627-03-2_07616CH_HIPS.pdf</t>
  </si>
  <si>
    <t>Tox21_202432</t>
  </si>
  <si>
    <t>Propanoic acid, calcium salt</t>
  </si>
  <si>
    <t>4075-81-4</t>
  </si>
  <si>
    <t>1357969</t>
  </si>
  <si>
    <t>4075-81-4_1357969_HIPS.pdf</t>
  </si>
  <si>
    <t>Tox21_202433</t>
  </si>
  <si>
    <t>Isoeugenol</t>
  </si>
  <si>
    <t>97-54-1</t>
  </si>
  <si>
    <t>08922KD</t>
  </si>
  <si>
    <t>97-54-1_08922KD_HIPS.pdf</t>
  </si>
  <si>
    <t>Tox21_202434</t>
  </si>
  <si>
    <t>4-Nonanol, 2,6,8-trimethyl-</t>
  </si>
  <si>
    <t>123-17-1</t>
  </si>
  <si>
    <t>KXL2E</t>
  </si>
  <si>
    <t>GC/MA</t>
  </si>
  <si>
    <t>123-17-1_KXL2E_HIPS.pdf</t>
  </si>
  <si>
    <t>Tox21_202435</t>
  </si>
  <si>
    <t>m-Nitrotoluene</t>
  </si>
  <si>
    <t>99-08-1</t>
  </si>
  <si>
    <t>12609EN</t>
  </si>
  <si>
    <t>99-08-1_12609EN_HIPS.pdf</t>
  </si>
  <si>
    <t>Tox21_202436</t>
  </si>
  <si>
    <t>N-Cyclohexyl-2-benzothiazolesulfenamide</t>
  </si>
  <si>
    <t>95-33-0</t>
  </si>
  <si>
    <t>OGI01</t>
  </si>
  <si>
    <t>95-33-0_OGI01_HIPS.pdf</t>
  </si>
  <si>
    <t>Tox21_202437</t>
  </si>
  <si>
    <t>p-Anisidine</t>
  </si>
  <si>
    <t>104-94-9</t>
  </si>
  <si>
    <t xml:space="preserve">10506JD </t>
  </si>
  <si>
    <t>Tox21_202438</t>
  </si>
  <si>
    <t>Nitrofen</t>
  </si>
  <si>
    <t>1836-75-5</t>
  </si>
  <si>
    <t>6333X</t>
  </si>
  <si>
    <t>1836-75-5_6333X_HIPS.pdf</t>
  </si>
  <si>
    <t>Tox21_202439</t>
  </si>
  <si>
    <t>Safrole</t>
  </si>
  <si>
    <t>94-59-7</t>
  </si>
  <si>
    <t xml:space="preserve">025K2613 </t>
  </si>
  <si>
    <t>Tox21_202440</t>
  </si>
  <si>
    <t>Triethylene glycol</t>
  </si>
  <si>
    <t>112-27-6</t>
  </si>
  <si>
    <t>01012MH</t>
  </si>
  <si>
    <t>112-27-6_01012MH_HIPS.pdf</t>
  </si>
  <si>
    <t>Tox21_202441</t>
  </si>
  <si>
    <t>All-trans retinol</t>
  </si>
  <si>
    <t>68-26-8</t>
  </si>
  <si>
    <t>1182975</t>
  </si>
  <si>
    <t>68-26-8_1182975_HIPS.pdf</t>
  </si>
  <si>
    <t>Tox21_202442</t>
  </si>
  <si>
    <t>Tribromosalan</t>
  </si>
  <si>
    <t>87-10-5</t>
  </si>
  <si>
    <t>LB37133</t>
  </si>
  <si>
    <t>87-10-5_LB37133_HIPS.pdf</t>
  </si>
  <si>
    <t>Tox21_202443</t>
  </si>
  <si>
    <t>3,3'-Dimethoxybenzidine</t>
  </si>
  <si>
    <t>119-90-4</t>
  </si>
  <si>
    <t xml:space="preserve">025K5313 </t>
  </si>
  <si>
    <t>~99.4</t>
  </si>
  <si>
    <t>Tox21_202444</t>
  </si>
  <si>
    <t>p-Nitrophenol</t>
  </si>
  <si>
    <t>100-02-7</t>
  </si>
  <si>
    <t>06828KH</t>
  </si>
  <si>
    <t>100-02-7_06828KH_HIPS.pdf</t>
  </si>
  <si>
    <t>Tox21_202445</t>
  </si>
  <si>
    <t>Acetochlor</t>
  </si>
  <si>
    <t>34256-82-1</t>
  </si>
  <si>
    <t>SZE5195X</t>
  </si>
  <si>
    <t>34256-82-1_SZE5195X_HIPS.pdf</t>
  </si>
  <si>
    <t>Tox21_202446</t>
  </si>
  <si>
    <t>Endothall</t>
  </si>
  <si>
    <t>145-73-3</t>
  </si>
  <si>
    <t>3762J</t>
  </si>
  <si>
    <t>145-73-3_3762J_HIPS.pdf</t>
  </si>
  <si>
    <t>Tox21_202447</t>
  </si>
  <si>
    <t>Benzyl alcohol</t>
  </si>
  <si>
    <t>100-51-6</t>
  </si>
  <si>
    <t>50880</t>
  </si>
  <si>
    <t>100-51-6_50880_HIPS.pdf</t>
  </si>
  <si>
    <t>Tox21_202448</t>
  </si>
  <si>
    <t>Glutaric acid</t>
  </si>
  <si>
    <t>110-94-1</t>
  </si>
  <si>
    <t>06822KH</t>
  </si>
  <si>
    <t>110-94-1_06822KH_HIPS.pdf</t>
  </si>
  <si>
    <t>Tox21_202449</t>
  </si>
  <si>
    <t>1,3,5-Triazine, 2,4,6-trichloro-</t>
  </si>
  <si>
    <t>108-77-0</t>
  </si>
  <si>
    <t>S63326</t>
  </si>
  <si>
    <t>108-77-0_S63326_HIPS.pdf</t>
  </si>
  <si>
    <t>Tox21_202450</t>
  </si>
  <si>
    <t>Morpholine</t>
  </si>
  <si>
    <t>110-91-8</t>
  </si>
  <si>
    <t>13918TH</t>
  </si>
  <si>
    <t>110-91-8_13918TH_HIPS.pdf</t>
  </si>
  <si>
    <t>Tox21_202451</t>
  </si>
  <si>
    <t>Diisopropylcarbodiimide</t>
  </si>
  <si>
    <t>693-13-0</t>
  </si>
  <si>
    <t>09330DR</t>
  </si>
  <si>
    <t>693-13-0_09330DR_HIPS.pdf</t>
  </si>
  <si>
    <t>Tox21_202452</t>
  </si>
  <si>
    <t>Octane</t>
  </si>
  <si>
    <t>111-65-9</t>
  </si>
  <si>
    <t>1375147</t>
  </si>
  <si>
    <t>111-65-9_1375147_HIPS.pdf</t>
  </si>
  <si>
    <t>Tox21_202453</t>
  </si>
  <si>
    <t>Ethyl cyanoacrylate</t>
  </si>
  <si>
    <t>7085-85-0</t>
  </si>
  <si>
    <t xml:space="preserve">113K1046 </t>
  </si>
  <si>
    <t>Tox21_202454</t>
  </si>
  <si>
    <t>Propanoic acid, 2-methyl-, 2,2-dimethyl-1-(1-methylethyl)-1,3-propanediyl ester</t>
  </si>
  <si>
    <t>6846-50-0</t>
  </si>
  <si>
    <t>55997LJ</t>
  </si>
  <si>
    <t>6846-50-0_55997LJ_HIPS.pdf</t>
  </si>
  <si>
    <t>Tox21_202455</t>
  </si>
  <si>
    <t>Lactic acid</t>
  </si>
  <si>
    <t>50-21-5</t>
  </si>
  <si>
    <t>1151141</t>
  </si>
  <si>
    <t>50-21-5_1151141_HIPS.pdf</t>
  </si>
  <si>
    <t>Tox21_202456</t>
  </si>
  <si>
    <t>Phenol, 2,4-bis(1-methyl-1-phenylethyl)-</t>
  </si>
  <si>
    <t>2772-45-4</t>
  </si>
  <si>
    <t>00421EU</t>
  </si>
  <si>
    <t>2772-45-4_00421EU_HIPS.pdf</t>
  </si>
  <si>
    <t>Tox21_202457</t>
  </si>
  <si>
    <t>Monobutyltin trichloride</t>
  </si>
  <si>
    <t>1118-46-3</t>
  </si>
  <si>
    <t xml:space="preserve">05427LU </t>
  </si>
  <si>
    <t>Tox21_202458</t>
  </si>
  <si>
    <t>Diazepam</t>
  </si>
  <si>
    <t>439-14-5</t>
  </si>
  <si>
    <t xml:space="preserve">Spectrum Chemical </t>
  </si>
  <si>
    <t>XD1115</t>
  </si>
  <si>
    <t>439-14-5_XD1115_HIPS.pdf</t>
  </si>
  <si>
    <t>Tox21_202459</t>
  </si>
  <si>
    <t>p-Bromoaniline</t>
  </si>
  <si>
    <t>106-40-1</t>
  </si>
  <si>
    <t>1173450</t>
  </si>
  <si>
    <t>106-40-1_1173450_HIPS.pdf</t>
  </si>
  <si>
    <t>Tox21_202460</t>
  </si>
  <si>
    <t>3-Nitropropionic acid</t>
  </si>
  <si>
    <t>504-88-1</t>
  </si>
  <si>
    <t>073K3448</t>
  </si>
  <si>
    <t>504-88-1_073K3448_HIPS.pdf</t>
  </si>
  <si>
    <t>Tox21_202461</t>
  </si>
  <si>
    <t>Sodium azide</t>
  </si>
  <si>
    <t>26628-22-8</t>
  </si>
  <si>
    <t>098K0052</t>
  </si>
  <si>
    <t>26628-22-8_098K0052_HIPS.pdf</t>
  </si>
  <si>
    <t>Tox21_202462</t>
  </si>
  <si>
    <t>N-Vinyl-2-pyrrolidone</t>
  </si>
  <si>
    <t>88-12-0</t>
  </si>
  <si>
    <t>11031JJ</t>
  </si>
  <si>
    <t>88-12-0_11031JJ_HIPS.pdf</t>
  </si>
  <si>
    <t>Tox21_202463</t>
  </si>
  <si>
    <t>Triethyl phosphate</t>
  </si>
  <si>
    <t>78-40-0</t>
  </si>
  <si>
    <t xml:space="preserve">14002LC </t>
  </si>
  <si>
    <t>Tox21_202464</t>
  </si>
  <si>
    <t>Piperonyl acetone</t>
  </si>
  <si>
    <t>3160-37-0</t>
  </si>
  <si>
    <t>LB37129</t>
  </si>
  <si>
    <t>3160-37-0_LB37129_HIPS.pdf</t>
  </si>
  <si>
    <t>DSSTox_Source_Record_Id</t>
  </si>
  <si>
    <t>DSSTox_Substance_Id</t>
  </si>
  <si>
    <t>TS_ChemName (v5a)</t>
  </si>
  <si>
    <t>TS_CASRN (v5a)</t>
  </si>
  <si>
    <t>Substance_Name</t>
  </si>
  <si>
    <t>Substance CASRN</t>
  </si>
  <si>
    <t>DTXRID0075867</t>
  </si>
  <si>
    <t>DTXSID7020920</t>
  </si>
  <si>
    <t>DTXRID5077224</t>
  </si>
  <si>
    <t>DTXSID5023900</t>
  </si>
  <si>
    <t>DTXRID7077674</t>
  </si>
  <si>
    <t>DTXSID3025122</t>
  </si>
  <si>
    <t>DTXRID9077573</t>
  </si>
  <si>
    <t>DTXSID7024902</t>
  </si>
  <si>
    <t>DTXRID8075592</t>
  </si>
  <si>
    <t>DTXSID5020443</t>
  </si>
  <si>
    <t>2,4-D 1-butyl ester</t>
  </si>
  <si>
    <t>DTXRID6077899</t>
  </si>
  <si>
    <t>DTXSID0025737</t>
  </si>
  <si>
    <t>3-Nitrobenzoic acid</t>
  </si>
  <si>
    <t>DTXRID0076043</t>
  </si>
  <si>
    <t>DTXSID0021256</t>
  </si>
  <si>
    <t>Sulfasalazine</t>
  </si>
  <si>
    <t>DTXRID5079056</t>
  </si>
  <si>
    <t>DTXSID6033241</t>
  </si>
  <si>
    <t>Benzylacetone</t>
  </si>
  <si>
    <t>DTXRID1079098</t>
  </si>
  <si>
    <t>DTXSID5033836</t>
  </si>
  <si>
    <t>DTXRID4076346</t>
  </si>
  <si>
    <t>DTXSID2021818</t>
  </si>
  <si>
    <t>2-Methylbutanal</t>
  </si>
  <si>
    <t>DTXRID1079121</t>
  </si>
  <si>
    <t>DTXSID1034187</t>
  </si>
  <si>
    <t>DTXRID4077366</t>
  </si>
  <si>
    <t>DTXSID8024317</t>
  </si>
  <si>
    <t>DTXRID4078706</t>
  </si>
  <si>
    <t>DTXSID1029201</t>
  </si>
  <si>
    <t>Potassium 6-hydroxynaphthalene-2-sulfonate</t>
  </si>
  <si>
    <t>DTXRID2076152</t>
  </si>
  <si>
    <t>DTXSID5021419</t>
  </si>
  <si>
    <t>l-Tryptophan</t>
  </si>
  <si>
    <t>DTXRID0076413</t>
  </si>
  <si>
    <t>DTXSID8021937</t>
  </si>
  <si>
    <t>DTXRID6075564</t>
  </si>
  <si>
    <t>DTXSID9020401</t>
  </si>
  <si>
    <t>DTXRID8078398</t>
  </si>
  <si>
    <t>DTXSID5027304</t>
  </si>
  <si>
    <t>DTXRID6078522</t>
  </si>
  <si>
    <t>DTXSID7027596</t>
  </si>
  <si>
    <t>DTXRID3077246</t>
  </si>
  <si>
    <t>DTXSID8023977</t>
  </si>
  <si>
    <t>2-Chlorotoluene</t>
  </si>
  <si>
    <t>DTXRID7078856</t>
  </si>
  <si>
    <t>DTXSID7030698</t>
  </si>
  <si>
    <t>DTXRID5075444</t>
  </si>
  <si>
    <t>DTXSID1020223</t>
  </si>
  <si>
    <t>DTXRID3076147</t>
  </si>
  <si>
    <t>DTXSID5021411</t>
  </si>
  <si>
    <t>DTXRID3075913</t>
  </si>
  <si>
    <t>DTXSID2021028</t>
  </si>
  <si>
    <t>DTXRID4078041</t>
  </si>
  <si>
    <t>DTXSID1026164</t>
  </si>
  <si>
    <t>2-Methylaniline</t>
  </si>
  <si>
    <t>DTXRID8077792</t>
  </si>
  <si>
    <t>DTXSID9025453</t>
  </si>
  <si>
    <t>3-Methylbutyl acetate</t>
  </si>
  <si>
    <t>DTXRID7075894</t>
  </si>
  <si>
    <t>DTXSID3020966</t>
  </si>
  <si>
    <t>4-Nitrobenzoic acid</t>
  </si>
  <si>
    <t>DTXRID7075636</t>
  </si>
  <si>
    <t>DTXSID6020515</t>
  </si>
  <si>
    <t>DTXRID2075550</t>
  </si>
  <si>
    <t>DTXSID9020374</t>
  </si>
  <si>
    <t>p,p'-DDE</t>
  </si>
  <si>
    <t>DTXRID2075972</t>
  </si>
  <si>
    <t>DTXSID3021142</t>
  </si>
  <si>
    <t>DTXRID8076564</t>
  </si>
  <si>
    <t>DTXSID8022377</t>
  </si>
  <si>
    <t>17alpha-Estradiol</t>
  </si>
  <si>
    <t>DTXRID7075505</t>
  </si>
  <si>
    <t>DTXSID5020310</t>
  </si>
  <si>
    <t>Chlorfenson</t>
  </si>
  <si>
    <t>DTXRID6077924</t>
  </si>
  <si>
    <t>DTXSID4025793</t>
  </si>
  <si>
    <t>1-Nitro-2-(trifluoromethyl)benzene</t>
  </si>
  <si>
    <t>DTXRID8078215</t>
  </si>
  <si>
    <t>DTXSID1026792</t>
  </si>
  <si>
    <t>3-Methylaniline</t>
  </si>
  <si>
    <t>DTXRID8077580</t>
  </si>
  <si>
    <t>DTXSID6024917</t>
  </si>
  <si>
    <t>DTXRID4076051</t>
  </si>
  <si>
    <t>DTXSID3021275</t>
  </si>
  <si>
    <t>DTXRID3078399</t>
  </si>
  <si>
    <t>DTXSID5027308</t>
  </si>
  <si>
    <t>2-Ethylhexanoyl chloride</t>
  </si>
  <si>
    <t>DTXRID9077232</t>
  </si>
  <si>
    <t>DTXSID8023927</t>
  </si>
  <si>
    <t>DTXRID2078065</t>
  </si>
  <si>
    <t>DTXSID3026223</t>
  </si>
  <si>
    <t>Triethylene glycol diacetate</t>
  </si>
  <si>
    <t>DTXRID9077494</t>
  </si>
  <si>
    <t>DTXSID6024670</t>
  </si>
  <si>
    <t>1,2,3,4-Butanetetracarboxylic acid</t>
  </si>
  <si>
    <t>DTXRID0077807</t>
  </si>
  <si>
    <t>DTXSID6025486</t>
  </si>
  <si>
    <t>DTXRID9076428</t>
  </si>
  <si>
    <t>DTXSID6021959</t>
  </si>
  <si>
    <t>DTXRID0077275</t>
  </si>
  <si>
    <t>DTXSID9024063</t>
  </si>
  <si>
    <t>2,6-Dimethylphenol</t>
  </si>
  <si>
    <t>DTXRID1077686</t>
  </si>
  <si>
    <t>DTXSID6025145</t>
  </si>
  <si>
    <t>2,5-Dimethylphenol</t>
  </si>
  <si>
    <t>DTXRID4075457</t>
  </si>
  <si>
    <t>DTXSID9020243</t>
  </si>
  <si>
    <t>DTXRID6076110</t>
  </si>
  <si>
    <t>DTXSID7021364</t>
  </si>
  <si>
    <t>2-Methylaniline hydrochloride</t>
  </si>
  <si>
    <t>DTXRID0079055</t>
  </si>
  <si>
    <t>DTXSID9033187</t>
  </si>
  <si>
    <t>Amitriptyline hydrochloride</t>
  </si>
  <si>
    <t>DTXRID0076259</t>
  </si>
  <si>
    <t>DTXSID3021645</t>
  </si>
  <si>
    <t>DTXRID7078149</t>
  </si>
  <si>
    <t>DTXSID9026558</t>
  </si>
  <si>
    <t>N-(2-Methoxyphenyl)-3-oxobutanamide</t>
  </si>
  <si>
    <t>DTXRID9077311</t>
  </si>
  <si>
    <t>DTXSID2024163</t>
  </si>
  <si>
    <t>DTXRID0077279</t>
  </si>
  <si>
    <t>DTXSID8024072</t>
  </si>
  <si>
    <t>DTXRID5075490</t>
  </si>
  <si>
    <t>DTXSID0020288</t>
  </si>
  <si>
    <t>4-Chloro-2-methylaniline hydrochloride</t>
  </si>
  <si>
    <t>DTXRID1076402</t>
  </si>
  <si>
    <t>DTXSID4021921</t>
  </si>
  <si>
    <t>DTXRID7076577</t>
  </si>
  <si>
    <t>DTXSID8022406</t>
  </si>
  <si>
    <t>2,4-Dihydroxybenzophenone</t>
  </si>
  <si>
    <t>DTXRID9079729</t>
  </si>
  <si>
    <t>DTXSID1041425</t>
  </si>
  <si>
    <t>DTXRID9078414</t>
  </si>
  <si>
    <t>DTXSID6027341</t>
  </si>
  <si>
    <t>2-(2-Aminoethoxy)ethanol</t>
  </si>
  <si>
    <t>DTXRID2077257</t>
  </si>
  <si>
    <t>DTXSID4024012</t>
  </si>
  <si>
    <t>DTXRID9075539</t>
  </si>
  <si>
    <t>DTXSID0020361</t>
  </si>
  <si>
    <t>Cyclohexylamine hydrochloride</t>
  </si>
  <si>
    <t>DTXRID4075401</t>
  </si>
  <si>
    <t>DTXSID1020148</t>
  </si>
  <si>
    <t>DTXRID9075668</t>
  </si>
  <si>
    <t>DTXSID5020576</t>
  </si>
  <si>
    <t>17alpha-Ethinylestradiol</t>
  </si>
  <si>
    <t>DTXRID0077273</t>
  </si>
  <si>
    <t>DTXSID5024059</t>
  </si>
  <si>
    <t>DTXRID6076291</t>
  </si>
  <si>
    <t>DTXSID4021717</t>
  </si>
  <si>
    <t>4-Chloro-3-methylphenol</t>
  </si>
  <si>
    <t>DTXRID7075682</t>
  </si>
  <si>
    <t>DTXSID5020601</t>
  </si>
  <si>
    <t>Ethylene thiourea</t>
  </si>
  <si>
    <t>DTXRID1077343</t>
  </si>
  <si>
    <t>DTXSID1024255</t>
  </si>
  <si>
    <t>Phenmedipham</t>
  </si>
  <si>
    <t>DTXRID3075549</t>
  </si>
  <si>
    <t>DTXSID4020373</t>
  </si>
  <si>
    <t>p,p'-DDD</t>
  </si>
  <si>
    <t>DTXRID6076617</t>
  </si>
  <si>
    <t>DTXSID3022536</t>
  </si>
  <si>
    <t>DTXRID1075983</t>
  </si>
  <si>
    <t>DTXSID1021160</t>
  </si>
  <si>
    <t>DTXRID5078161</t>
  </si>
  <si>
    <t>DTXSID2026608</t>
  </si>
  <si>
    <t>Methylenebutanedioic acid</t>
  </si>
  <si>
    <t>DTXRID4077310</t>
  </si>
  <si>
    <t>DTXSID7024160</t>
  </si>
  <si>
    <t>DTXRID2076281</t>
  </si>
  <si>
    <t>DTXSID9021683</t>
  </si>
  <si>
    <t>DTXRID3078424</t>
  </si>
  <si>
    <t>DTXSID4027361</t>
  </si>
  <si>
    <t>3-Hydroxy-2,2-dimethylpropyl 3-hydroxy-2,2-dimethylpropanoate</t>
  </si>
  <si>
    <t>DTXRID8076512</t>
  </si>
  <si>
    <t>DTXSID2022171</t>
  </si>
  <si>
    <t>1-Decanamine</t>
  </si>
  <si>
    <t>DTXRID3076519</t>
  </si>
  <si>
    <t>DTXSID1022188</t>
  </si>
  <si>
    <t>Dodecanenitrile</t>
  </si>
  <si>
    <t>DTXRID5075575</t>
  </si>
  <si>
    <t>DTXSID7020423</t>
  </si>
  <si>
    <t>(2Z)-2,3-Dichloro-4-oxobut-2-enoic acid</t>
  </si>
  <si>
    <t>DTXRID8078265</t>
  </si>
  <si>
    <t>DTXSID7026946</t>
  </si>
  <si>
    <t>DTXRID5079428</t>
  </si>
  <si>
    <t>DTXSID4039233</t>
  </si>
  <si>
    <t>DTXRID1078151</t>
  </si>
  <si>
    <t>DTXSID3026562</t>
  </si>
  <si>
    <t>N-(2-Methylphenyl)-3-oxobutanamide</t>
  </si>
  <si>
    <t>DTXRID7075719</t>
  </si>
  <si>
    <t>DTXSID4020666</t>
  </si>
  <si>
    <t>DTXRID6075487</t>
  </si>
  <si>
    <t>DTXSID0020284</t>
  </si>
  <si>
    <t>2-Chloro-1,4-diaminobenzene sulfate</t>
  </si>
  <si>
    <t>DTXRID8076431</t>
  </si>
  <si>
    <t>DTXSID0021965</t>
  </si>
  <si>
    <t>DTXRID2075891</t>
  </si>
  <si>
    <t>DTXSID8020963</t>
  </si>
  <si>
    <t>DTXRID7077628</t>
  </si>
  <si>
    <t>DTXSID6025014</t>
  </si>
  <si>
    <t>Benzal chloride</t>
  </si>
  <si>
    <t>DTXRID5075494</t>
  </si>
  <si>
    <t>DTXSID4020294</t>
  </si>
  <si>
    <t>DTXRID8075677</t>
  </si>
  <si>
    <t>DTXSID8020591</t>
  </si>
  <si>
    <t>Ethyl methylphenylglycidate</t>
  </si>
  <si>
    <t>DTXRID8076489</t>
  </si>
  <si>
    <t>DTXSID4022107</t>
  </si>
  <si>
    <t>DTXRID4077495</t>
  </si>
  <si>
    <t>DTXSID6024674</t>
  </si>
  <si>
    <t>DTXRID4078170</t>
  </si>
  <si>
    <t>DTXSID8026640</t>
  </si>
  <si>
    <t>1,3-Diisopropylbenzene</t>
  </si>
  <si>
    <t>DTXRID8077322</t>
  </si>
  <si>
    <t>DTXSID4024193</t>
  </si>
  <si>
    <t>MCPB</t>
  </si>
  <si>
    <t>DTXRID2077382</t>
  </si>
  <si>
    <t>DTXSID3024368</t>
  </si>
  <si>
    <t>2-[2-(2-Ethoxyethoxy)ethoxy]ethanol</t>
  </si>
  <si>
    <t>DTXRID9078044</t>
  </si>
  <si>
    <t>DTXSID0026171</t>
  </si>
  <si>
    <t>Tolyltriazole</t>
  </si>
  <si>
    <t>DTXRID6078104</t>
  </si>
  <si>
    <t>DTXSID9026342</t>
  </si>
  <si>
    <t>DTXRID0076461</t>
  </si>
  <si>
    <t>DTXSID0022016</t>
  </si>
  <si>
    <t>1,4-Diazabicyclo[2.2.2]octane</t>
  </si>
  <si>
    <t>DTXRID4078677</t>
  </si>
  <si>
    <t>DTXSID1029128</t>
  </si>
  <si>
    <t>DTXRID8078267</t>
  </si>
  <si>
    <t>DTXSID6026955</t>
  </si>
  <si>
    <t>DTXRID6078813</t>
  </si>
  <si>
    <t>DTXSID4029698</t>
  </si>
  <si>
    <t>DTXRID9077737</t>
  </si>
  <si>
    <t>DTXSID1025302</t>
  </si>
  <si>
    <t>Octinoxate</t>
  </si>
  <si>
    <t>DTXRID6078443</t>
  </si>
  <si>
    <t>DTXSID3027407</t>
  </si>
  <si>
    <t>Ethyl dichlorophosphate</t>
  </si>
  <si>
    <t>DTXRID7075503</t>
  </si>
  <si>
    <t>DTXSID1020308</t>
  </si>
  <si>
    <t>2-(Chloromethyl)pyridine hydrochloride</t>
  </si>
  <si>
    <t>DTXRID3076434</t>
  </si>
  <si>
    <t>DTXSID4021971</t>
  </si>
  <si>
    <t>1-Chloro-3-nitrobenzene</t>
  </si>
  <si>
    <t>DTXRID3077115</t>
  </si>
  <si>
    <t>DTXSID4023622</t>
  </si>
  <si>
    <t>DTXRID2077677</t>
  </si>
  <si>
    <t>DTXSID2025133</t>
  </si>
  <si>
    <t>DTXRID5076460</t>
  </si>
  <si>
    <t>DTXSID0022014</t>
  </si>
  <si>
    <t>DTXRID7075634</t>
  </si>
  <si>
    <t>DTXSID1020512</t>
  </si>
  <si>
    <t>DTXRID5076410</t>
  </si>
  <si>
    <t>DTXSID8021931</t>
  </si>
  <si>
    <t>1-Hexanol</t>
  </si>
  <si>
    <t>DTXRID3075672</t>
  </si>
  <si>
    <t>DTXSID9020582</t>
  </si>
  <si>
    <t>DTXRID3078686</t>
  </si>
  <si>
    <t>DTXSID8029153</t>
  </si>
  <si>
    <t>DTXRID7077208</t>
  </si>
  <si>
    <t>DTXSID6023862</t>
  </si>
  <si>
    <t>Aldoxycarb</t>
  </si>
  <si>
    <t>DTXRID0077356</t>
  </si>
  <si>
    <t>DTXSID3024287</t>
  </si>
  <si>
    <t>Imazethapyr</t>
  </si>
  <si>
    <t>DTXRID6078156</t>
  </si>
  <si>
    <t>DTXSID2026573</t>
  </si>
  <si>
    <t>2-(Morpholin-4-yldithio)-1,3-benzothiazole</t>
  </si>
  <si>
    <t>DTXRID1075808</t>
  </si>
  <si>
    <t>DTXSID4020820</t>
  </si>
  <si>
    <t>DTXRID3076808</t>
  </si>
  <si>
    <t>DTXSID8022959</t>
  </si>
  <si>
    <t>DTXRID2076362</t>
  </si>
  <si>
    <t>DTXSID9021843</t>
  </si>
  <si>
    <t>2-Pyridinecarbonitrile</t>
  </si>
  <si>
    <t>DTXRID7078276</t>
  </si>
  <si>
    <t>DTXSID7026994</t>
  </si>
  <si>
    <t>Dodecylbenzene</t>
  </si>
  <si>
    <t>DTXRID1078440</t>
  </si>
  <si>
    <t>DTXSID8027402</t>
  </si>
  <si>
    <t>Dimethyl isophthalate</t>
  </si>
  <si>
    <t>DTXRID4076398</t>
  </si>
  <si>
    <t>DTXSID5021914</t>
  </si>
  <si>
    <t>5-Methyl-2-hexanone</t>
  </si>
  <si>
    <t>DTXRID3075547</t>
  </si>
  <si>
    <t>DTXSID4020371</t>
  </si>
  <si>
    <t>Dapsone</t>
  </si>
  <si>
    <t>DTXRID0076099</t>
  </si>
  <si>
    <t>DTXSID9021346</t>
  </si>
  <si>
    <t>DTXRID5077771</t>
  </si>
  <si>
    <t>DTXSID9025401</t>
  </si>
  <si>
    <t>1,6-Hexanediol diacrylate</t>
  </si>
  <si>
    <t>DTXRID0075738</t>
  </si>
  <si>
    <t>DTXSID6020690</t>
  </si>
  <si>
    <t>DTXRID7075341</t>
  </si>
  <si>
    <t>DTXSID6020062</t>
  </si>
  <si>
    <t>DTXRID1075484</t>
  </si>
  <si>
    <t>DTXSID5020281</t>
  </si>
  <si>
    <t>DTXRID8076356</t>
  </si>
  <si>
    <t>DTXSID0021834</t>
  </si>
  <si>
    <t>DTXRID4078174</t>
  </si>
  <si>
    <t>DTXSID2026652</t>
  </si>
  <si>
    <t>DTXRID9078175</t>
  </si>
  <si>
    <t>DTXSID7026653</t>
  </si>
  <si>
    <t>DTXRID8078007</t>
  </si>
  <si>
    <t>DTXSID6026080</t>
  </si>
  <si>
    <t>DTXRID7076230</t>
  </si>
  <si>
    <t>DTXSID7021603</t>
  </si>
  <si>
    <t>DTXRID8076358</t>
  </si>
  <si>
    <t>DTXSID5021837</t>
  </si>
  <si>
    <t>DTXRID2075425</t>
  </si>
  <si>
    <t>DTXSID1020194</t>
  </si>
  <si>
    <t>DTXRID9076183</t>
  </si>
  <si>
    <t>DTXSID7021491</t>
  </si>
  <si>
    <t>DTXRID9075404</t>
  </si>
  <si>
    <t>DTXSID5020152</t>
  </si>
  <si>
    <t>DTXRID9078179</t>
  </si>
  <si>
    <t>DTXSID1026665</t>
  </si>
  <si>
    <t>DTXRID7075975</t>
  </si>
  <si>
    <t>DTXSID8021147</t>
  </si>
  <si>
    <t>DTXRID7076361</t>
  </si>
  <si>
    <t>DTXSID4021842</t>
  </si>
  <si>
    <t>DTXRID9078549</t>
  </si>
  <si>
    <t>DTXSID0027721</t>
  </si>
  <si>
    <t>DTXRID5075739</t>
  </si>
  <si>
    <t>DTXSID6020692</t>
  </si>
  <si>
    <t>DTXRID6078075</t>
  </si>
  <si>
    <t>DTXSID0026252</t>
  </si>
  <si>
    <t>DTXRID5075446</t>
  </si>
  <si>
    <t>DTXSID6020226</t>
  </si>
  <si>
    <t>DTXRID7078062</t>
  </si>
  <si>
    <t>DTXSID4026214</t>
  </si>
  <si>
    <t>DTXRID6075778</t>
  </si>
  <si>
    <t>DTXSID7020764</t>
  </si>
  <si>
    <t>DTXRID7077963</t>
  </si>
  <si>
    <t>DTXSID7025895</t>
  </si>
  <si>
    <t>DTXRID8075837</t>
  </si>
  <si>
    <t>DTXSID5020869</t>
  </si>
  <si>
    <t>DTXRID5077806</t>
  </si>
  <si>
    <t>DTXSID1025485</t>
  </si>
  <si>
    <t>DTXRID6076586</t>
  </si>
  <si>
    <t>DTXSID6022422</t>
  </si>
  <si>
    <t>DTXRID1075937</t>
  </si>
  <si>
    <t>DTXSID0021094</t>
  </si>
  <si>
    <t>DTXRID1077630</t>
  </si>
  <si>
    <t>DTXSID6025018</t>
  </si>
  <si>
    <t>DTXRID7076363</t>
  </si>
  <si>
    <t>DTXSID9021847</t>
  </si>
  <si>
    <t>DTXRID8078182</t>
  </si>
  <si>
    <t>DTXSID4026684</t>
  </si>
  <si>
    <t>DTXRID2077388</t>
  </si>
  <si>
    <t>DTXSID0024397</t>
  </si>
  <si>
    <t>DTXRID2076364</t>
  </si>
  <si>
    <t>DTXSID4021848</t>
  </si>
  <si>
    <t>DTXRID4075530</t>
  </si>
  <si>
    <t>DTXSID2020349</t>
  </si>
  <si>
    <t>DTXRID3078183</t>
  </si>
  <si>
    <t>DTXSID9026689</t>
  </si>
  <si>
    <t>DTXRID4077318</t>
  </si>
  <si>
    <t>DTXSID6024177</t>
  </si>
  <si>
    <t>DTXRID4076134</t>
  </si>
  <si>
    <t>DTXSID9021392</t>
  </si>
  <si>
    <t>DTXRID8078184</t>
  </si>
  <si>
    <t>DTXSID3026691</t>
  </si>
  <si>
    <t>DTXRID3078185</t>
  </si>
  <si>
    <t>DTXSID8026694</t>
  </si>
  <si>
    <t>DTXRID4077732</t>
  </si>
  <si>
    <t>DTXSID9025297</t>
  </si>
  <si>
    <t>DTXRID2075687</t>
  </si>
  <si>
    <t>DTXSID0020606</t>
  </si>
  <si>
    <t>DTXRID8078186</t>
  </si>
  <si>
    <t>DTXSID3026697</t>
  </si>
  <si>
    <t>DTXRID3075385</t>
  </si>
  <si>
    <t>DTXSID8020123</t>
  </si>
  <si>
    <t>DTXRID3078187</t>
  </si>
  <si>
    <t>DTXSID8026698</t>
  </si>
  <si>
    <t>DTXRID5077721</t>
  </si>
  <si>
    <t>DTXSID1025271</t>
  </si>
  <si>
    <t>DTXRID2076366</t>
  </si>
  <si>
    <t>DTXSID3021853</t>
  </si>
  <si>
    <t>DTXRID3075965</t>
  </si>
  <si>
    <t>DTXSID9021134</t>
  </si>
  <si>
    <t>DTXRID0075318</t>
  </si>
  <si>
    <t>DTXSID2020006</t>
  </si>
  <si>
    <t>DTXRID8078188</t>
  </si>
  <si>
    <t>DTXSID0026701</t>
  </si>
  <si>
    <t>DTXRID1075355</t>
  </si>
  <si>
    <t>DTXSID4020086</t>
  </si>
  <si>
    <t>DTXRID7076529</t>
  </si>
  <si>
    <t>DTXSID7022253</t>
  </si>
  <si>
    <t>DTXRID2078190</t>
  </si>
  <si>
    <t>DTXSID5026706</t>
  </si>
  <si>
    <t>DTXRID7075686</t>
  </si>
  <si>
    <t>DTXSID5020605</t>
  </si>
  <si>
    <t>DTXRID5077981</t>
  </si>
  <si>
    <t>DTXSID0025991</t>
  </si>
  <si>
    <t>DTXRID9077446</t>
  </si>
  <si>
    <t>DTXSID7024532</t>
  </si>
  <si>
    <t>DTXRID6076370</t>
  </si>
  <si>
    <t>DTXSID7021863</t>
  </si>
  <si>
    <t>DTXRID0075609</t>
  </si>
  <si>
    <t>DTXSID8020466</t>
  </si>
  <si>
    <t>DTXRID9075454</t>
  </si>
  <si>
    <t>DTXSID4020240</t>
  </si>
  <si>
    <t>DTXRID1076371</t>
  </si>
  <si>
    <t>DTXSID2021864</t>
  </si>
  <si>
    <t>DTXRID2075714</t>
  </si>
  <si>
    <t>DTXSID0020654</t>
  </si>
  <si>
    <t>DTXRID5077513</t>
  </si>
  <si>
    <t>DTXSID4024729</t>
  </si>
  <si>
    <t>DTXRID9078200</t>
  </si>
  <si>
    <t>DTXSID8026725</t>
  </si>
  <si>
    <t>DTXRID4078201</t>
  </si>
  <si>
    <t>DTXSID3026726</t>
  </si>
  <si>
    <t>DTXRID9078202</t>
  </si>
  <si>
    <t>DTXSID8026727</t>
  </si>
  <si>
    <t>DTXRID4078203</t>
  </si>
  <si>
    <t>DTXSID3026728</t>
  </si>
  <si>
    <t>DTXRID1076373</t>
  </si>
  <si>
    <t>DTXSID7021867</t>
  </si>
  <si>
    <t>DTXRID2077540</t>
  </si>
  <si>
    <t>DTXSID8024814</t>
  </si>
  <si>
    <t>DTXRID6076376</t>
  </si>
  <si>
    <t>DTXSID1021871</t>
  </si>
  <si>
    <t>DTXRID1076377</t>
  </si>
  <si>
    <t>DTXSID6021872</t>
  </si>
  <si>
    <t>DTXRID3075969</t>
  </si>
  <si>
    <t>DTXSID9021138</t>
  </si>
  <si>
    <t>DTXRID2075398</t>
  </si>
  <si>
    <t>DTXSID6020145</t>
  </si>
  <si>
    <t>DTXRID5077690</t>
  </si>
  <si>
    <t>DTXSID5025152</t>
  </si>
  <si>
    <t>DTXRID8078421</t>
  </si>
  <si>
    <t>DTXSID5027356</t>
  </si>
  <si>
    <t>DTXRID2075685</t>
  </si>
  <si>
    <t>DTXSID0020604</t>
  </si>
  <si>
    <t>DTXRID6077762</t>
  </si>
  <si>
    <t>DTXSID0025361</t>
  </si>
  <si>
    <t>DTXRID5075571</t>
  </si>
  <si>
    <t>DTXSID3020415</t>
  </si>
  <si>
    <t>DTXRID4077528</t>
  </si>
  <si>
    <t>DTXSID4024775</t>
  </si>
  <si>
    <t>DTXRID9075329</t>
  </si>
  <si>
    <t>DTXSID5020029</t>
  </si>
  <si>
    <t>DTXRID7075680</t>
  </si>
  <si>
    <t>DTXSID8020597</t>
  </si>
  <si>
    <t>DTXRID2075502</t>
  </si>
  <si>
    <t>DTXSID6020307</t>
  </si>
  <si>
    <t>DTXRID0076384</t>
  </si>
  <si>
    <t>DTXSID5021885</t>
  </si>
  <si>
    <t>DTXRID4078209</t>
  </si>
  <si>
    <t>DTXSID4026769</t>
  </si>
  <si>
    <t>DTXRID5078905</t>
  </si>
  <si>
    <t>DTXSID9032113</t>
  </si>
  <si>
    <t>DTXRID9077816</t>
  </si>
  <si>
    <t>DTXSID7025508</t>
  </si>
  <si>
    <t>DTXRID0076386</t>
  </si>
  <si>
    <t>DTXSID0021888</t>
  </si>
  <si>
    <t>DTXRID3078210</t>
  </si>
  <si>
    <t>DTXSID8026773</t>
  </si>
  <si>
    <t>DTXRID8076192</t>
  </si>
  <si>
    <t>DTXSID8021515</t>
  </si>
  <si>
    <t>DTXRID0077354</t>
  </si>
  <si>
    <t>DTXSID8024284</t>
  </si>
  <si>
    <t>DTXRID3075628</t>
  </si>
  <si>
    <t>DTXSID2020505</t>
  </si>
  <si>
    <t>DTXRID4075902</t>
  </si>
  <si>
    <t>DTXSID1020980</t>
  </si>
  <si>
    <t>DTXRID8078213</t>
  </si>
  <si>
    <t>DTXSID2026783</t>
  </si>
  <si>
    <t>DTXRID0077801</t>
  </si>
  <si>
    <t>DTXSID2025478</t>
  </si>
  <si>
    <t>DTXRID9078880</t>
  </si>
  <si>
    <t>DTXSID3031492</t>
  </si>
  <si>
    <t>DTXRID3078214</t>
  </si>
  <si>
    <t>DTXSID2026789</t>
  </si>
  <si>
    <t>DTXRID6080282</t>
  </si>
  <si>
    <t>DTXSID1044514</t>
  </si>
  <si>
    <t>DTXRID8075756</t>
  </si>
  <si>
    <t>DTXSID6020721</t>
  </si>
  <si>
    <t>DTXRID4078091</t>
  </si>
  <si>
    <t>DTXSID6026298</t>
  </si>
  <si>
    <t>DTXRID3077325</t>
  </si>
  <si>
    <t>DTXSID6024200</t>
  </si>
  <si>
    <t>DTXRID9077521</t>
  </si>
  <si>
    <t>DTXSID0024761</t>
  </si>
  <si>
    <t>DTXRID8075968</t>
  </si>
  <si>
    <t>DTXSID4021137</t>
  </si>
  <si>
    <t>DTXRID1076030</t>
  </si>
  <si>
    <t>DTXSID2021238</t>
  </si>
  <si>
    <t>DTXRID8078681</t>
  </si>
  <si>
    <t>DTXSID4029145</t>
  </si>
  <si>
    <t>DTXRID3078216</t>
  </si>
  <si>
    <t>DTXSID1026796</t>
  </si>
  <si>
    <t>DTXRID8078217</t>
  </si>
  <si>
    <t>DTXSID6026797</t>
  </si>
  <si>
    <t>DTXRID6077687</t>
  </si>
  <si>
    <t>DTXSID1025148</t>
  </si>
  <si>
    <t>DTXRID3078218</t>
  </si>
  <si>
    <t>DTXSID6026799</t>
  </si>
  <si>
    <t>DTXRID0077560</t>
  </si>
  <si>
    <t>DTXSID7024873</t>
  </si>
  <si>
    <t>DTXRID9077656</t>
  </si>
  <si>
    <t>DTXSID4025080</t>
  </si>
  <si>
    <t>DTXRID5076389</t>
  </si>
  <si>
    <t>DTXSID4021892</t>
  </si>
  <si>
    <t>DTXRID7077250</t>
  </si>
  <si>
    <t>DTXSID1023996</t>
  </si>
  <si>
    <t>DTXRID4076390</t>
  </si>
  <si>
    <t>DTXSID4021894</t>
  </si>
  <si>
    <t>DTXRID9075537</t>
  </si>
  <si>
    <t>DTXSID6020359</t>
  </si>
  <si>
    <t>DTXRID9075955</t>
  </si>
  <si>
    <t>DTXSID5021124</t>
  </si>
  <si>
    <t>DTXRID7078220</t>
  </si>
  <si>
    <t>DTXSID7026811</t>
  </si>
  <si>
    <t>DTXRID9076391</t>
  </si>
  <si>
    <t>DTXSID9021897</t>
  </si>
  <si>
    <t>DTXRID3078682</t>
  </si>
  <si>
    <t>DTXSID9029146</t>
  </si>
  <si>
    <t>DTXRID4076392</t>
  </si>
  <si>
    <t>DTXSID9021899</t>
  </si>
  <si>
    <t>DTXRID3077539</t>
  </si>
  <si>
    <t>DTXSID8024810</t>
  </si>
  <si>
    <t>DTXRID6078784</t>
  </si>
  <si>
    <t>DTXSID3029607</t>
  </si>
  <si>
    <t>DTXRID4076267</t>
  </si>
  <si>
    <t>DTXSID7021655</t>
  </si>
  <si>
    <t>DTXRID8077667</t>
  </si>
  <si>
    <t>DTXSID5025102</t>
  </si>
  <si>
    <t>DTXRID3075626</t>
  </si>
  <si>
    <t>DTXSID2020501</t>
  </si>
  <si>
    <t>DTXRID9076393</t>
  </si>
  <si>
    <t>DTXSID6021901</t>
  </si>
  <si>
    <t>DTXRID7077597</t>
  </si>
  <si>
    <t>DTXSID2024955</t>
  </si>
  <si>
    <t>DTXRID4075821</t>
  </si>
  <si>
    <t>DTXSID7020841</t>
  </si>
  <si>
    <t>DTXRID4077102</t>
  </si>
  <si>
    <t>DTXSID6023602</t>
  </si>
  <si>
    <t>DTXRID8076194</t>
  </si>
  <si>
    <t>DTXSID8021517</t>
  </si>
  <si>
    <t>DTXRID3076195</t>
  </si>
  <si>
    <t>DTXSID3021518</t>
  </si>
  <si>
    <t>DTXRID2078223</t>
  </si>
  <si>
    <t>DTXSID5026837</t>
  </si>
  <si>
    <t>DTXRID7078224</t>
  </si>
  <si>
    <t>DTXSID0026838</t>
  </si>
  <si>
    <t>DTXRID7078226</t>
  </si>
  <si>
    <t>DTXSID4026842</t>
  </si>
  <si>
    <t>DTXRID1076400</t>
  </si>
  <si>
    <t>DTXSID5021916</t>
  </si>
  <si>
    <t>DTXRID4076053</t>
  </si>
  <si>
    <t>DTXSID3021277</t>
  </si>
  <si>
    <t>DTXRID9077492</t>
  </si>
  <si>
    <t>DTXSID2024666</t>
  </si>
  <si>
    <t>DTXRID2078227</t>
  </si>
  <si>
    <t>DTXSID9026849</t>
  </si>
  <si>
    <t>DTXRID4077491</t>
  </si>
  <si>
    <t>DTXSID2024664</t>
  </si>
  <si>
    <t>DTXRID9077284</t>
  </si>
  <si>
    <t>DTXSID7024087</t>
  </si>
  <si>
    <t>DTXRID6075986</t>
  </si>
  <si>
    <t>DTXSID1021164</t>
  </si>
  <si>
    <t>DTXRID7077880</t>
  </si>
  <si>
    <t>DTXSID2025688</t>
  </si>
  <si>
    <t>DTXRID1076244</t>
  </si>
  <si>
    <t>DTXSID5021629</t>
  </si>
  <si>
    <t>DTXRID9076266</t>
  </si>
  <si>
    <t>DTXSID2021654</t>
  </si>
  <si>
    <t>DTXRID3075418</t>
  </si>
  <si>
    <t>DTXSID8020179</t>
  </si>
  <si>
    <t>DTXRID2078229</t>
  </si>
  <si>
    <t>DTXSID7026863</t>
  </si>
  <si>
    <t>DTXRID1078230</t>
  </si>
  <si>
    <t>DTXSID2026864</t>
  </si>
  <si>
    <t>DTXRID8076227</t>
  </si>
  <si>
    <t>DTXSID2021600</t>
  </si>
  <si>
    <t>DTXRID6078231</t>
  </si>
  <si>
    <t>DTXSID7026867</t>
  </si>
  <si>
    <t>DTXRID1077761</t>
  </si>
  <si>
    <t>DTXSID6025355</t>
  </si>
  <si>
    <t>DTXRID0077641</t>
  </si>
  <si>
    <t>DTXSID2025050</t>
  </si>
  <si>
    <t>DTXRID0076411</t>
  </si>
  <si>
    <t>DTXSID3021932</t>
  </si>
  <si>
    <t>DTXRID8075415</t>
  </si>
  <si>
    <t>DTXSID9020168</t>
  </si>
  <si>
    <t>DTXRID0075605</t>
  </si>
  <si>
    <t>DTXSID8020462</t>
  </si>
  <si>
    <t>DTXRID9076008</t>
  </si>
  <si>
    <t>DTXSID8021199</t>
  </si>
  <si>
    <t>DTXRID1078234</t>
  </si>
  <si>
    <t>DTXSID1026879</t>
  </si>
  <si>
    <t>DTXRID6078235</t>
  </si>
  <si>
    <t>DTXSID0026880</t>
  </si>
  <si>
    <t>DTXRID5077511</t>
  </si>
  <si>
    <t>DTXSID9024724</t>
  </si>
  <si>
    <t>DTXRID6078237</t>
  </si>
  <si>
    <t>DTXSID0026882</t>
  </si>
  <si>
    <t>DTXRID5076412</t>
  </si>
  <si>
    <t>DTXSID3021936</t>
  </si>
  <si>
    <t>DTXRID3076224</t>
  </si>
  <si>
    <t>DTXSID0021597</t>
  </si>
  <si>
    <t>DTXRID9077286</t>
  </si>
  <si>
    <t>DTXSID1024097</t>
  </si>
  <si>
    <t>DTXRID6078239</t>
  </si>
  <si>
    <t>DTXSID5026889</t>
  </si>
  <si>
    <t>DTXRID6077926</t>
  </si>
  <si>
    <t>DTXSID9025796</t>
  </si>
  <si>
    <t>DTXRID8078710</t>
  </si>
  <si>
    <t>DTXSID0029210</t>
  </si>
  <si>
    <t>DTXRID0076201</t>
  </si>
  <si>
    <t>DTXSID0021543</t>
  </si>
  <si>
    <t>DTXRID5076416</t>
  </si>
  <si>
    <t>DTXSID7021940</t>
  </si>
  <si>
    <t>DTXRID5078240</t>
  </si>
  <si>
    <t>DTXSID4026894</t>
  </si>
  <si>
    <t>DTXRID1077470</t>
  </si>
  <si>
    <t>DTXSID1024621</t>
  </si>
  <si>
    <t>DTXRID5078242</t>
  </si>
  <si>
    <t>DTXSID1026900</t>
  </si>
  <si>
    <t>DTXRID0076255</t>
  </si>
  <si>
    <t>DTXSID3021641</t>
  </si>
  <si>
    <t>DTXRID9076004</t>
  </si>
  <si>
    <t>DTXSID8021195</t>
  </si>
  <si>
    <t>DTXRID0078245</t>
  </si>
  <si>
    <t>DTXSID1026904</t>
  </si>
  <si>
    <t>DTXRID5078248</t>
  </si>
  <si>
    <t>DTXSID1026908</t>
  </si>
  <si>
    <t>DTXRID6077390</t>
  </si>
  <si>
    <t>DTXSID7024409</t>
  </si>
  <si>
    <t>DTXRID9076135</t>
  </si>
  <si>
    <t>DTXSID4021393</t>
  </si>
  <si>
    <t>DTXRID0076419</t>
  </si>
  <si>
    <t>DTXSID7021946</t>
  </si>
  <si>
    <t>DTXRID8076196</t>
  </si>
  <si>
    <t>DTXSID8021519</t>
  </si>
  <si>
    <t>DTXRID0078249</t>
  </si>
  <si>
    <t>DTXSID5026912</t>
  </si>
  <si>
    <t>DTXRID4078251</t>
  </si>
  <si>
    <t>DTXSID5026914</t>
  </si>
  <si>
    <t>DTXRID9078252</t>
  </si>
  <si>
    <t>DTXSID0026915</t>
  </si>
  <si>
    <t>DTXRID0078879</t>
  </si>
  <si>
    <t>DTXSID1031462</t>
  </si>
  <si>
    <t>DTXRID0077809</t>
  </si>
  <si>
    <t>DTXSID0025492</t>
  </si>
  <si>
    <t>DTXRID4078253</t>
  </si>
  <si>
    <t>DTXSID5026918</t>
  </si>
  <si>
    <t>DTXRID2077706</t>
  </si>
  <si>
    <t>DTXSID6025220</t>
  </si>
  <si>
    <t>DTXRID9078254</t>
  </si>
  <si>
    <t>DTXSID4026921</t>
  </si>
  <si>
    <t>DTXRID4078255</t>
  </si>
  <si>
    <t>DTXSID9026922</t>
  </si>
  <si>
    <t>DTXRID9075822</t>
  </si>
  <si>
    <t>DTXSID7020843</t>
  </si>
  <si>
    <t>DTXRID9076420</t>
  </si>
  <si>
    <t>DTXSID2021947</t>
  </si>
  <si>
    <t>DTXRID4078257</t>
  </si>
  <si>
    <t>DTXSID9026926</t>
  </si>
  <si>
    <t>DTXRID0077930</t>
  </si>
  <si>
    <t>DTXSID1025809</t>
  </si>
  <si>
    <t>DTXRID1075511</t>
  </si>
  <si>
    <t>DTXSID4020321</t>
  </si>
  <si>
    <t>DTXRID4076421</t>
  </si>
  <si>
    <t>DTXSID7021948</t>
  </si>
  <si>
    <t>DTXRID9077448</t>
  </si>
  <si>
    <t>DTXSID7024538</t>
  </si>
  <si>
    <t>DTXRID3079365</t>
  </si>
  <si>
    <t>DTXSID6037728</t>
  </si>
  <si>
    <t>DTXRID7075476</t>
  </si>
  <si>
    <t>DTXSID2020268</t>
  </si>
  <si>
    <t>DTXRID0075659</t>
  </si>
  <si>
    <t>DTXSID1020560</t>
  </si>
  <si>
    <t>DTXRID7076105</t>
  </si>
  <si>
    <t>DTXSID3021358</t>
  </si>
  <si>
    <t>DTXRID3078264</t>
  </si>
  <si>
    <t>DTXSID2026943</t>
  </si>
  <si>
    <t>DTXRID4076423</t>
  </si>
  <si>
    <t>DTXSID1021952</t>
  </si>
  <si>
    <t>DTXRID5079422</t>
  </si>
  <si>
    <t>DTXSID0039223</t>
  </si>
  <si>
    <t>DTXRID3076228</t>
  </si>
  <si>
    <t>DTXSID7021601</t>
  </si>
  <si>
    <t>DTXRID7076076</t>
  </si>
  <si>
    <t>DTXSID7021316</t>
  </si>
  <si>
    <t>DTXRID6076241</t>
  </si>
  <si>
    <t>DTXSID5021621</t>
  </si>
  <si>
    <t>DTXRID7078018</t>
  </si>
  <si>
    <t>DTXSID7026102</t>
  </si>
  <si>
    <t>DTXRID8076017</t>
  </si>
  <si>
    <t>DTXSID4021218</t>
  </si>
  <si>
    <t>DTXRID7075345</t>
  </si>
  <si>
    <t>DTXSID6020068</t>
  </si>
  <si>
    <t>DTXRID5075577</t>
  </si>
  <si>
    <t>DTXSID7020425</t>
  </si>
  <si>
    <t>DTXRID8077663</t>
  </si>
  <si>
    <t>DTXSID8025094</t>
  </si>
  <si>
    <t>DTXRID3082172</t>
  </si>
  <si>
    <t>DTXSID9047174</t>
  </si>
  <si>
    <t>DTXRID4076425</t>
  </si>
  <si>
    <t>DTXSID1021956</t>
  </si>
  <si>
    <t>DTXRID3077612</t>
  </si>
  <si>
    <t>DTXSID4024985</t>
  </si>
  <si>
    <t>DTXRID9076426</t>
  </si>
  <si>
    <t>DTXSID6021957</t>
  </si>
  <si>
    <t>DTXRID6078073</t>
  </si>
  <si>
    <t>DTXSID1026241</t>
  </si>
  <si>
    <t>DTXRID7077462</t>
  </si>
  <si>
    <t>DTXSID1024598</t>
  </si>
  <si>
    <t>DTXRID9077818</t>
  </si>
  <si>
    <t>DTXSID0025523</t>
  </si>
  <si>
    <t>DTXRID7075474</t>
  </si>
  <si>
    <t>DTXSID2020266</t>
  </si>
  <si>
    <t>DTXRID6076580</t>
  </si>
  <si>
    <t>DTXSID7022411</t>
  </si>
  <si>
    <t>DTXRID3077872</t>
  </si>
  <si>
    <t>DTXSID5025659</t>
  </si>
  <si>
    <t>DTXRID3075838</t>
  </si>
  <si>
    <t>DTXSID4020870</t>
  </si>
  <si>
    <t>DTXRID7075397</t>
  </si>
  <si>
    <t>DTXSID1020144</t>
  </si>
  <si>
    <t>DTXRID4076429</t>
  </si>
  <si>
    <t>DTXSID0021961</t>
  </si>
  <si>
    <t>DTXRID6078023</t>
  </si>
  <si>
    <t>DTXSID1026118</t>
  </si>
  <si>
    <t>DTXRID4075613</t>
  </si>
  <si>
    <t>DTXSID2020474</t>
  </si>
  <si>
    <t>DTXRID8077661</t>
  </si>
  <si>
    <t>DTXSID3025091</t>
  </si>
  <si>
    <t>DTXRID1077216</t>
  </si>
  <si>
    <t>DTXSID0023878</t>
  </si>
  <si>
    <t>DTXRID0078087</t>
  </si>
  <si>
    <t>DTXSID7026285</t>
  </si>
  <si>
    <t>DTXRID9075589</t>
  </si>
  <si>
    <t>DTXSID0020440</t>
  </si>
  <si>
    <t>DTXRID8078269</t>
  </si>
  <si>
    <t>DTXSID0026967</t>
  </si>
  <si>
    <t>DTXRID0075780</t>
  </si>
  <si>
    <t>DTXSID2020767</t>
  </si>
  <si>
    <t>DTXRID3075624</t>
  </si>
  <si>
    <t>DTXSID0020498</t>
  </si>
  <si>
    <t>DTXRID9075531</t>
  </si>
  <si>
    <t>DTXSID1020350</t>
  </si>
  <si>
    <t>DTXRID7075761</t>
  </si>
  <si>
    <t>DTXSID0020737</t>
  </si>
  <si>
    <t>DTXRID3075468</t>
  </si>
  <si>
    <t>DTXSID3020257</t>
  </si>
  <si>
    <t>DTXRID4075588</t>
  </si>
  <si>
    <t>DTXSID1020439</t>
  </si>
  <si>
    <t>DTXRID7078270</t>
  </si>
  <si>
    <t>DTXSID9026974</t>
  </si>
  <si>
    <t>DTXRID2078271</t>
  </si>
  <si>
    <t>DTXSID4026975</t>
  </si>
  <si>
    <t>DTXRID8078552</t>
  </si>
  <si>
    <t>DTXSID9027738</t>
  </si>
  <si>
    <t>DTXRID6075643</t>
  </si>
  <si>
    <t>DTXSID0020529</t>
  </si>
  <si>
    <t>DTXRID3077537</t>
  </si>
  <si>
    <t>DTXSID2024799</t>
  </si>
  <si>
    <t>DTXRID3075884</t>
  </si>
  <si>
    <t>DTXSID9020956</t>
  </si>
  <si>
    <t>DTXRID5075600</t>
  </si>
  <si>
    <t>DTXSID9020451</t>
  </si>
  <si>
    <t>DTXRID3076432</t>
  </si>
  <si>
    <t>DTXSID5021968</t>
  </si>
  <si>
    <t>DTXRID8076433</t>
  </si>
  <si>
    <t>DTXSID0021969</t>
  </si>
  <si>
    <t>DTXRID3077959</t>
  </si>
  <si>
    <t>DTXSID8025886</t>
  </si>
  <si>
    <t>DTXRID2075344</t>
  </si>
  <si>
    <t>DTXSID6020066</t>
  </si>
  <si>
    <t>DTXRID8075629</t>
  </si>
  <si>
    <t>DTXSID2020507</t>
  </si>
  <si>
    <t>DTXRID4076009</t>
  </si>
  <si>
    <t>DTXSID5021201</t>
  </si>
  <si>
    <t>DTXRID2076150</t>
  </si>
  <si>
    <t>DTXSID5021415</t>
  </si>
  <si>
    <t>DTXRID5076048</t>
  </si>
  <si>
    <t>DTXSID4021268</t>
  </si>
  <si>
    <t>DTXRID3076436</t>
  </si>
  <si>
    <t>DTXSID4021975</t>
  </si>
  <si>
    <t>DTXRID3078688</t>
  </si>
  <si>
    <t>DTXSID8029157</t>
  </si>
  <si>
    <t>DTXRID1075779</t>
  </si>
  <si>
    <t>DTXSID7020766</t>
  </si>
  <si>
    <t>DTXRID2078275</t>
  </si>
  <si>
    <t>DTXSID2026991</t>
  </si>
  <si>
    <t>DTXRID3077874</t>
  </si>
  <si>
    <t>DTXSID4025662</t>
  </si>
  <si>
    <t>DTXRID8077956</t>
  </si>
  <si>
    <t>DTXSID9025873</t>
  </si>
  <si>
    <t>DTXRID3075751</t>
  </si>
  <si>
    <t>DTXSID7020710</t>
  </si>
  <si>
    <t>DTXRID5076177</t>
  </si>
  <si>
    <t>DTXSID3021483</t>
  </si>
  <si>
    <t>DTXRID8076437</t>
  </si>
  <si>
    <t>DTXSID9021976</t>
  </si>
  <si>
    <t>DTXRID0077728</t>
  </si>
  <si>
    <t>DTXSID9025291</t>
  </si>
  <si>
    <t>DTXRID3076438</t>
  </si>
  <si>
    <t>DTXSID4021977</t>
  </si>
  <si>
    <t>DTXRID3077244</t>
  </si>
  <si>
    <t>DTXSID8023973</t>
  </si>
  <si>
    <t>DTXRID2078277</t>
  </si>
  <si>
    <t>DTXSID2026997</t>
  </si>
  <si>
    <t>DTXRID7078690</t>
  </si>
  <si>
    <t>DTXSID8029159</t>
  </si>
  <si>
    <t>DTXRID7078278</t>
  </si>
  <si>
    <t>DTXSID7026998</t>
  </si>
  <si>
    <t>DTXRID8075754</t>
  </si>
  <si>
    <t>DTXSID7020716</t>
  </si>
  <si>
    <t>DTXRID4075792</t>
  </si>
  <si>
    <t>DTXSID9020792</t>
  </si>
  <si>
    <t>DTXRID9076262</t>
  </si>
  <si>
    <t>DTXSID8021648</t>
  </si>
  <si>
    <t>DTXRID4077449</t>
  </si>
  <si>
    <t>DTXSID0024553</t>
  </si>
  <si>
    <t>DTXRID1078280</t>
  </si>
  <si>
    <t>DTXSID0027014</t>
  </si>
  <si>
    <t>DTXRID5076254</t>
  </si>
  <si>
    <t>DTXSID8021640</t>
  </si>
  <si>
    <t>DTXRID3077581</t>
  </si>
  <si>
    <t>DTXSID1024918</t>
  </si>
  <si>
    <t>DTXRID7076232</t>
  </si>
  <si>
    <t>DTXSID7021605</t>
  </si>
  <si>
    <t>DTXRID3077583</t>
  </si>
  <si>
    <t>DTXSID5024922</t>
  </si>
  <si>
    <t>DTXRID0076257</t>
  </si>
  <si>
    <t>DTXSID3021643</t>
  </si>
  <si>
    <t>DTXRID1078282</t>
  </si>
  <si>
    <t>DTXSID9027021</t>
  </si>
  <si>
    <t>DTXRID9077577</t>
  </si>
  <si>
    <t>DTXSID6024913</t>
  </si>
  <si>
    <t>DTXRID7076442</t>
  </si>
  <si>
    <t>DTXSID3021984</t>
  </si>
  <si>
    <t>DTXRID6078283</t>
  </si>
  <si>
    <t>DTXSID8027032</t>
  </si>
  <si>
    <t>DTXRID4078093</t>
  </si>
  <si>
    <t>DTXSID8026303</t>
  </si>
  <si>
    <t>DTXRID1077058</t>
  </si>
  <si>
    <t>DTXSID7023510</t>
  </si>
  <si>
    <t>DTXRID1076589</t>
  </si>
  <si>
    <t>DTXSID0022436</t>
  </si>
  <si>
    <t>DTXRID1076743</t>
  </si>
  <si>
    <t>DTXSID9022817</t>
  </si>
  <si>
    <t>DTXRID1075725</t>
  </si>
  <si>
    <t>DTXSID8020674</t>
  </si>
  <si>
    <t>DTXRID6078285</t>
  </si>
  <si>
    <t>DTXSID8027036</t>
  </si>
  <si>
    <t>DTXRID3078553</t>
  </si>
  <si>
    <t>DTXSID3027740</t>
  </si>
  <si>
    <t>DTXRID8076148</t>
  </si>
  <si>
    <t>DTXSID5021413</t>
  </si>
  <si>
    <t>DTXRID2076443</t>
  </si>
  <si>
    <t>DTXSID3021986</t>
  </si>
  <si>
    <t>DTXRID1077218</t>
  </si>
  <si>
    <t>DTXSID9023883</t>
  </si>
  <si>
    <t>DTXRID1078288</t>
  </si>
  <si>
    <t>DTXSID7027041</t>
  </si>
  <si>
    <t>DTXRID9077317</t>
  </si>
  <si>
    <t>DTXSID1024176</t>
  </si>
  <si>
    <t>DTXRID4076263</t>
  </si>
  <si>
    <t>DTXSID2021650</t>
  </si>
  <si>
    <t>DTXRID8075625</t>
  </si>
  <si>
    <t>DTXSID5020499</t>
  </si>
  <si>
    <t>DTXRID1076032</t>
  </si>
  <si>
    <t>DTXSID6021240</t>
  </si>
  <si>
    <t>DTXRID3076064</t>
  </si>
  <si>
    <t>DTXSID6021292</t>
  </si>
  <si>
    <t>DTXRID5078294</t>
  </si>
  <si>
    <t>DTXSID6027050</t>
  </si>
  <si>
    <t>DTXRID9078092</t>
  </si>
  <si>
    <t>DTXSID3026302</t>
  </si>
  <si>
    <t>DTXRID0080296</t>
  </si>
  <si>
    <t>DTXSID4044533</t>
  </si>
  <si>
    <t>DTXRID6076530</t>
  </si>
  <si>
    <t>DTXSID2022254</t>
  </si>
  <si>
    <t>DTXRID0076596</t>
  </si>
  <si>
    <t>DTXSID3022455</t>
  </si>
  <si>
    <t>DTXRID6078865</t>
  </si>
  <si>
    <t>DTXSID5031133</t>
  </si>
  <si>
    <t>DTXRID6075560</t>
  </si>
  <si>
    <t>DTXSID7020392</t>
  </si>
  <si>
    <t>DTXRID1078864</t>
  </si>
  <si>
    <t>DTXSID5031131</t>
  </si>
  <si>
    <t>DTXRID5079684</t>
  </si>
  <si>
    <t>DTXSID5041306</t>
  </si>
  <si>
    <t>DTXRID2076576</t>
  </si>
  <si>
    <t>DTXSID3022405</t>
  </si>
  <si>
    <t>DTXRID6075980</t>
  </si>
  <si>
    <t>DTXSID7021156</t>
  </si>
  <si>
    <t>DTXRID3078844</t>
  </si>
  <si>
    <t>DTXSID1030319</t>
  </si>
  <si>
    <t>DTXRID7076446</t>
  </si>
  <si>
    <t>DTXSID2021993</t>
  </si>
  <si>
    <t>DTXRID6076035</t>
  </si>
  <si>
    <t>DTXSID6021244</t>
  </si>
  <si>
    <t>DTXRID5075941</t>
  </si>
  <si>
    <t>DTXSID7021102</t>
  </si>
  <si>
    <t>DTXRID2078431</t>
  </si>
  <si>
    <t>DTXSID7027386</t>
  </si>
  <si>
    <t>DTXRID5076127</t>
  </si>
  <si>
    <t>DTXSID0021385</t>
  </si>
  <si>
    <t>DTXRID9076133</t>
  </si>
  <si>
    <t>DTXSID4021391</t>
  </si>
  <si>
    <t>DTXRID8078899</t>
  </si>
  <si>
    <t>DTXSID7032004</t>
  </si>
  <si>
    <t>DTXRID3077951</t>
  </si>
  <si>
    <t>DTXSID5025861</t>
  </si>
  <si>
    <t>DTXRID2075471</t>
  </si>
  <si>
    <t>DTXSID2020262</t>
  </si>
  <si>
    <t>DTXRID7077832</t>
  </si>
  <si>
    <t>DTXSID6025567</t>
  </si>
  <si>
    <t>DTXRID5075361</t>
  </si>
  <si>
    <t>DTXSID8020092</t>
  </si>
  <si>
    <t>DTXRID7076448</t>
  </si>
  <si>
    <t>DTXSID2021995</t>
  </si>
  <si>
    <t>DTXRID6078100</t>
  </si>
  <si>
    <t>DTXSID7026314</t>
  </si>
  <si>
    <t>DTXRID1078862</t>
  </si>
  <si>
    <t>DTXSID2031089</t>
  </si>
  <si>
    <t>DTXRID5078296</t>
  </si>
  <si>
    <t>DTXSID5027061</t>
  </si>
  <si>
    <t>DTXRID4075532</t>
  </si>
  <si>
    <t>DTXSID1020352</t>
  </si>
  <si>
    <t>DTXRID3078555</t>
  </si>
  <si>
    <t>DTXSID8027749</t>
  </si>
  <si>
    <t>DTXRID2079796</t>
  </si>
  <si>
    <t>DTXSID7041629</t>
  </si>
  <si>
    <t>DTXRID7078694</t>
  </si>
  <si>
    <t>DTXSID7029166</t>
  </si>
  <si>
    <t>DTXRID8075962</t>
  </si>
  <si>
    <t>DTXSID4021131</t>
  </si>
  <si>
    <t>DTXRID0077358</t>
  </si>
  <si>
    <t>DTXSID7024291</t>
  </si>
  <si>
    <t>DTXRID8077588</t>
  </si>
  <si>
    <t>DTXSID9024934</t>
  </si>
  <si>
    <t>DTXRID4075950</t>
  </si>
  <si>
    <t>DTXSID1021118</t>
  </si>
  <si>
    <t>DTXRID1078078</t>
  </si>
  <si>
    <t>DTXSID9026261</t>
  </si>
  <si>
    <t>DTXRID9075743</t>
  </si>
  <si>
    <t>DTXSID1020699</t>
  </si>
  <si>
    <t>DTXRID6076087</t>
  </si>
  <si>
    <t>DTXSID5021332</t>
  </si>
  <si>
    <t>DTXRID5076171</t>
  </si>
  <si>
    <t>DTXSID0021464</t>
  </si>
  <si>
    <t>DTXRID0078299</t>
  </si>
  <si>
    <t>DTXSID5027069</t>
  </si>
  <si>
    <t>DTXRID8078556</t>
  </si>
  <si>
    <t>DTXSID7027756</t>
  </si>
  <si>
    <t>DTXRID1078787</t>
  </si>
  <si>
    <t>DTXSID2029612</t>
  </si>
  <si>
    <t>DTXRID1077682</t>
  </si>
  <si>
    <t>DTXSID7025138</t>
  </si>
  <si>
    <t>DTXRID2078300</t>
  </si>
  <si>
    <t>DTXSID4027072</t>
  </si>
  <si>
    <t>DTXRID9075878</t>
  </si>
  <si>
    <t>DTXSID6020939</t>
  </si>
  <si>
    <t>DTXRID4076005</t>
  </si>
  <si>
    <t>DTXSID3021196</t>
  </si>
  <si>
    <t>DTXRID1078076</t>
  </si>
  <si>
    <t>DTXSID0026258</t>
  </si>
  <si>
    <t>DTXRID4075403</t>
  </si>
  <si>
    <t>DTXSID0020151</t>
  </si>
  <si>
    <t>DTXRID1076450</t>
  </si>
  <si>
    <t>DTXSID2021997</t>
  </si>
  <si>
    <t>DTXRID0077194</t>
  </si>
  <si>
    <t>DTXSID5023796</t>
  </si>
  <si>
    <t>DTXRID4075667</t>
  </si>
  <si>
    <t>DTXSID0020575</t>
  </si>
  <si>
    <t>DTXRID4079061</t>
  </si>
  <si>
    <t>DTXSID3033307</t>
  </si>
  <si>
    <t>DTXRID0075607</t>
  </si>
  <si>
    <t>DTXSID8020464</t>
  </si>
  <si>
    <t>DTXRID7078303</t>
  </si>
  <si>
    <t>DTXSID3027085</t>
  </si>
  <si>
    <t>DTXRID9077496</t>
  </si>
  <si>
    <t>DTXSID6024676</t>
  </si>
  <si>
    <t>DTXRID2078697</t>
  </si>
  <si>
    <t>DTXSID1029170</t>
  </si>
  <si>
    <t>DTXRID3079444</t>
  </si>
  <si>
    <t>DTXSID0040127</t>
  </si>
  <si>
    <t>DTXRID2076100</t>
  </si>
  <si>
    <t>DTXSID4021347</t>
  </si>
  <si>
    <t>DTXRID0075360</t>
  </si>
  <si>
    <t>DTXSID3020091</t>
  </si>
  <si>
    <t>DTXRID5077775</t>
  </si>
  <si>
    <t>DTXSID4025406</t>
  </si>
  <si>
    <t>DTXRID2078306</t>
  </si>
  <si>
    <t>DTXSID2027094</t>
  </si>
  <si>
    <t>DTXRID5075652</t>
  </si>
  <si>
    <t>DTXSID8020545</t>
  </si>
  <si>
    <t>DTXRID2076233</t>
  </si>
  <si>
    <t>DTXSID7021607</t>
  </si>
  <si>
    <t>DTXRID0077699</t>
  </si>
  <si>
    <t>DTXSID2025185</t>
  </si>
  <si>
    <t>DTXRID1078311</t>
  </si>
  <si>
    <t>DTXSID4027103</t>
  </si>
  <si>
    <t>DTXRID8076223</t>
  </si>
  <si>
    <t>DTXSID5021590</t>
  </si>
  <si>
    <t>DTXRID3076197</t>
  </si>
  <si>
    <t>DTXSID7021520</t>
  </si>
  <si>
    <t>DTXRID0075782</t>
  </si>
  <si>
    <t>DTXSID1020770</t>
  </si>
  <si>
    <t>DTXRID2077548</t>
  </si>
  <si>
    <t>DTXSID6024834</t>
  </si>
  <si>
    <t>DTXRID6077269</t>
  </si>
  <si>
    <t>DTXSID5024051</t>
  </si>
  <si>
    <t>DTXRID5077935</t>
  </si>
  <si>
    <t>DTXSID0025816</t>
  </si>
  <si>
    <t>DTXRID3078000</t>
  </si>
  <si>
    <t>DTXSID8026060</t>
  </si>
  <si>
    <t>DTXRID4077281</t>
  </si>
  <si>
    <t>DTXSID7024081</t>
  </si>
  <si>
    <t>DTXRID6078441</t>
  </si>
  <si>
    <t>DTXSID3027403</t>
  </si>
  <si>
    <t>DTXRID5075864</t>
  </si>
  <si>
    <t>DTXSID8020917</t>
  </si>
  <si>
    <t>DTXRID2080517</t>
  </si>
  <si>
    <t>DTXSID8044836</t>
  </si>
  <si>
    <t>DTXRID1075646</t>
  </si>
  <si>
    <t>DTXSID4020537</t>
  </si>
  <si>
    <t>DTXRID8079364</t>
  </si>
  <si>
    <t>DTXSID7037717</t>
  </si>
  <si>
    <t>DTXRID0076091</t>
  </si>
  <si>
    <t>DTXSID0021337</t>
  </si>
  <si>
    <t>DTXRID4077730</t>
  </si>
  <si>
    <t>DTXSID9025293</t>
  </si>
  <si>
    <t>DTXRID2077411</t>
  </si>
  <si>
    <t>DTXSID6024466</t>
  </si>
  <si>
    <t>DTXRID2075506</t>
  </si>
  <si>
    <t>DTXSID0020311</t>
  </si>
  <si>
    <t>DTXRID5075814</t>
  </si>
  <si>
    <t>DTXSID4020828</t>
  </si>
  <si>
    <t>DTXRID5077989</t>
  </si>
  <si>
    <t>DTXSID1026031</t>
  </si>
  <si>
    <t>DTXRID2078560</t>
  </si>
  <si>
    <t>DTXSID5027770</t>
  </si>
  <si>
    <t>DTXRID3077329</t>
  </si>
  <si>
    <t>DTXSID5024211</t>
  </si>
  <si>
    <t>DTXRID7077129</t>
  </si>
  <si>
    <t>DTXSID6023652</t>
  </si>
  <si>
    <t>DTXRID8075916</t>
  </si>
  <si>
    <t>DTXSID1021031</t>
  </si>
  <si>
    <t>DTXRID7078563</t>
  </si>
  <si>
    <t>DTXSID0027773</t>
  </si>
  <si>
    <t>DTXRID1078446</t>
  </si>
  <si>
    <t>DTXSID2027414</t>
  </si>
  <si>
    <t>DTXRID8075463</t>
  </si>
  <si>
    <t>DTXSID9020249</t>
  </si>
  <si>
    <t>DTXRID8077954</t>
  </si>
  <si>
    <t>DTXSID0025864</t>
  </si>
  <si>
    <t>DTXRID1077262</t>
  </si>
  <si>
    <t>DTXSID7024031</t>
  </si>
  <si>
    <t>DTXRID3075759</t>
  </si>
  <si>
    <t>DTXSID5020732</t>
  </si>
  <si>
    <t>DTXRID3078713</t>
  </si>
  <si>
    <t>DTXSID5029217</t>
  </si>
  <si>
    <t>DTXRID2076605</t>
  </si>
  <si>
    <t>DTXSID5022510</t>
  </si>
  <si>
    <t>DTXRID2078564</t>
  </si>
  <si>
    <t>DTXSID5027774</t>
  </si>
  <si>
    <t>DTXRID0077853</t>
  </si>
  <si>
    <t>DTXSID4025610</t>
  </si>
  <si>
    <t>DTXRID7076074</t>
  </si>
  <si>
    <t>DTXSID7021314</t>
  </si>
  <si>
    <t>DTXRID4076136</t>
  </si>
  <si>
    <t>DTXSID4021395</t>
  </si>
  <si>
    <t>DTXRID1075357</t>
  </si>
  <si>
    <t>DTXSID4020088</t>
  </si>
  <si>
    <t>DTXRID8075546</t>
  </si>
  <si>
    <t>DTXSID9020370</t>
  </si>
  <si>
    <t>DTXRID6076532</t>
  </si>
  <si>
    <t>DTXSID1022265</t>
  </si>
  <si>
    <t>DTXRID9076553</t>
  </si>
  <si>
    <t>DTXSID6022341</t>
  </si>
  <si>
    <t>DTXRID8077740</t>
  </si>
  <si>
    <t>DTXSID1025306</t>
  </si>
  <si>
    <t>DTXRID4075790</t>
  </si>
  <si>
    <t>DTXSID9020790</t>
  </si>
  <si>
    <t>DTXRID5079052</t>
  </si>
  <si>
    <t>DTXSID1033161</t>
  </si>
  <si>
    <t>DTXRID9077282</t>
  </si>
  <si>
    <t>DTXSID7024085</t>
  </si>
  <si>
    <t>DTXRID1077472</t>
  </si>
  <si>
    <t>DTXSID6024624</t>
  </si>
  <si>
    <t>DTXRID9076509</t>
  </si>
  <si>
    <t>DTXSID3022162</t>
  </si>
  <si>
    <t>DTXRID3076725</t>
  </si>
  <si>
    <t>DTXSID0022777</t>
  </si>
  <si>
    <t>DTXRID8078716</t>
  </si>
  <si>
    <t>DTXSID9029221</t>
  </si>
  <si>
    <t>DTXRID0078451</t>
  </si>
  <si>
    <t>DTXSID1027429</t>
  </si>
  <si>
    <t>DTXRID5078452</t>
  </si>
  <si>
    <t>DTXSID0027432</t>
  </si>
  <si>
    <t>DTXRID1077422</t>
  </si>
  <si>
    <t>DTXSID9024485</t>
  </si>
  <si>
    <t>DTXRID0078453</t>
  </si>
  <si>
    <t>DTXSID5027433</t>
  </si>
  <si>
    <t>DTXRID7078567</t>
  </si>
  <si>
    <t>DTXSID3027792</t>
  </si>
  <si>
    <t>DTXRID8080347</t>
  </si>
  <si>
    <t>DTXSID5044607</t>
  </si>
  <si>
    <t>DTXRID2078568</t>
  </si>
  <si>
    <t>DTXSID8027793</t>
  </si>
  <si>
    <t>DTXRID0078455</t>
  </si>
  <si>
    <t>DTXSID0027438</t>
  </si>
  <si>
    <t>DTXRID0075942</t>
  </si>
  <si>
    <t>DTXSID2021103</t>
  </si>
  <si>
    <t>DTXRID1078571</t>
  </si>
  <si>
    <t>DTXSID3027798</t>
  </si>
  <si>
    <t>DTXRID2075897</t>
  </si>
  <si>
    <t>DTXSID7020970</t>
  </si>
  <si>
    <t>DTXRID5078456</t>
  </si>
  <si>
    <t>DTXSID9027441</t>
  </si>
  <si>
    <t>DTXRID0078457</t>
  </si>
  <si>
    <t>DTXSID9027443</t>
  </si>
  <si>
    <t>DTXRID0077223</t>
  </si>
  <si>
    <t>DTXSID3023899</t>
  </si>
  <si>
    <t>DTXRID4076055</t>
  </si>
  <si>
    <t>DTXSID2021282</t>
  </si>
  <si>
    <t>DTXRID6075510</t>
  </si>
  <si>
    <t>DTXSID0020319</t>
  </si>
  <si>
    <t>DTXRID4075374</t>
  </si>
  <si>
    <t>DTXSID9020112</t>
  </si>
  <si>
    <t>DTXRID6076243</t>
  </si>
  <si>
    <t>DTXSID5021627</t>
  </si>
  <si>
    <t>DTXRID1077260</t>
  </si>
  <si>
    <t>DTXSID4024018</t>
  </si>
  <si>
    <t>DTXRID5077351</t>
  </si>
  <si>
    <t>DTXSID4024274</t>
  </si>
  <si>
    <t>DTXRID1078573</t>
  </si>
  <si>
    <t>DTXSID5027803</t>
  </si>
  <si>
    <t>DTXRID6077188</t>
  </si>
  <si>
    <t>DTXSID3023764</t>
  </si>
  <si>
    <t>DTXRID2077330</t>
  </si>
  <si>
    <t>DTXSID0024216</t>
  </si>
  <si>
    <t>DTXRID6076164</t>
  </si>
  <si>
    <t>DTXSID1021455</t>
  </si>
  <si>
    <t>DTXRID1075931</t>
  </si>
  <si>
    <t>DTXSID6021082</t>
  </si>
  <si>
    <t>DTXRID1078575</t>
  </si>
  <si>
    <t>DTXSID5027805</t>
  </si>
  <si>
    <t>DTXRID0075441</t>
  </si>
  <si>
    <t>DTXSID6020220</t>
  </si>
  <si>
    <t>DTXRID2077336</t>
  </si>
  <si>
    <t>DTXSID3024239</t>
  </si>
  <si>
    <t>DTXRID3077402</t>
  </si>
  <si>
    <t>DTXSID2024452</t>
  </si>
  <si>
    <t>DTXRID5075496</t>
  </si>
  <si>
    <t>DTXSID4020296</t>
  </si>
  <si>
    <t>DTXRID0075362</t>
  </si>
  <si>
    <t>DTXSID3020093</t>
  </si>
  <si>
    <t>DTXRID4075619</t>
  </si>
  <si>
    <t>DTXSID1020485</t>
  </si>
  <si>
    <t>DTXRID9078460</t>
  </si>
  <si>
    <t>DTXSID8027454</t>
  </si>
  <si>
    <t>DTXRID2077259</t>
  </si>
  <si>
    <t>DTXSID9024015</t>
  </si>
  <si>
    <t>DTXRID3077587</t>
  </si>
  <si>
    <t>DTXSID4024931</t>
  </si>
  <si>
    <t>DTXRID1075939</t>
  </si>
  <si>
    <t>DTXSID5021097</t>
  </si>
  <si>
    <t>DTXRID0077227</t>
  </si>
  <si>
    <t>DTXSID0023907</t>
  </si>
  <si>
    <t>DTXRID3077290</t>
  </si>
  <si>
    <t>DTXSID3024104</t>
  </si>
  <si>
    <t>DTXRID0077063</t>
  </si>
  <si>
    <t>DTXSID6023523</t>
  </si>
  <si>
    <t>DTXRID6076794</t>
  </si>
  <si>
    <t>DTXSID5022934</t>
  </si>
  <si>
    <t>DTXRID7077204</t>
  </si>
  <si>
    <t>DTXSID3023845</t>
  </si>
  <si>
    <t>DTXRID3075919</t>
  </si>
  <si>
    <t>DTXSID1021039</t>
  </si>
  <si>
    <t>DTXRID4080547</t>
  </si>
  <si>
    <t>DTXSID4044872</t>
  </si>
  <si>
    <t>DTXRID8077326</t>
  </si>
  <si>
    <t>DTXSID6024204</t>
  </si>
  <si>
    <t>DTXRID8078762</t>
  </si>
  <si>
    <t>DTXSID7029320</t>
  </si>
  <si>
    <t>DTXRID0075576</t>
  </si>
  <si>
    <t>DTXSID2020424</t>
  </si>
  <si>
    <t>DTXRID8075702</t>
  </si>
  <si>
    <t>DTXSID8020628</t>
  </si>
  <si>
    <t>DTXRID8077249</t>
  </si>
  <si>
    <t>DTXSID1023990</t>
  </si>
  <si>
    <t>DTXRID3076515</t>
  </si>
  <si>
    <t>DTXSID2022179</t>
  </si>
  <si>
    <t>DTXRID3077327</t>
  </si>
  <si>
    <t>DTXSID6024206</t>
  </si>
  <si>
    <t>DTXRID8076516</t>
  </si>
  <si>
    <t>DTXSID1022180</t>
  </si>
  <si>
    <t>DTXRID2075508</t>
  </si>
  <si>
    <t>DTXSID5020314</t>
  </si>
  <si>
    <t>DTXRID4078461</t>
  </si>
  <si>
    <t>DTXSID7027461</t>
  </si>
  <si>
    <t>DTXRID8075467</t>
  </si>
  <si>
    <t>DTXSID8020256</t>
  </si>
  <si>
    <t>DTXRID4078914</t>
  </si>
  <si>
    <t>DTXSID9032327</t>
  </si>
  <si>
    <t>DTXRID9075371</t>
  </si>
  <si>
    <t>DTXSID0020107</t>
  </si>
  <si>
    <t>DTXRID3077375</t>
  </si>
  <si>
    <t>DTXSID5024344</t>
  </si>
  <si>
    <t>DTXRID6077344</t>
  </si>
  <si>
    <t>DTXSID1024259</t>
  </si>
  <si>
    <t>DTXRID0077352</t>
  </si>
  <si>
    <t>DTXSID4024276</t>
  </si>
  <si>
    <t>DTXRID1075933</t>
  </si>
  <si>
    <t>DTXSID6021086</t>
  </si>
  <si>
    <t>DTXRID1078579</t>
  </si>
  <si>
    <t>DTXSID8027826</t>
  </si>
  <si>
    <t>DTXRID3077373</t>
  </si>
  <si>
    <t>DTXSID1024338</t>
  </si>
  <si>
    <t>DTXRID4078463</t>
  </si>
  <si>
    <t>DTXSID2027466</t>
  </si>
  <si>
    <t>DTXRID5075573</t>
  </si>
  <si>
    <t>DTXSID2020420</t>
  </si>
  <si>
    <t>DTXRID6075437</t>
  </si>
  <si>
    <t>DTXSID2020212</t>
  </si>
  <si>
    <t>DTXRID8076518</t>
  </si>
  <si>
    <t>DTXSID6022187</t>
  </si>
  <si>
    <t>DTXRID9075456</t>
  </si>
  <si>
    <t>DTXSID4020242</t>
  </si>
  <si>
    <t>DTXRID4077493</t>
  </si>
  <si>
    <t>DTXSID7024667</t>
  </si>
  <si>
    <t>DTXRID1077501</t>
  </si>
  <si>
    <t>DTXSID9024691</t>
  </si>
  <si>
    <t>DTXRID9078838</t>
  </si>
  <si>
    <t>DTXSID0030162</t>
  </si>
  <si>
    <t>DTXRID2078722</t>
  </si>
  <si>
    <t>DTXSID8029234</t>
  </si>
  <si>
    <t>DTXRID0078582</t>
  </si>
  <si>
    <t>DTXSID2027832</t>
  </si>
  <si>
    <t>DTXRID6078079</t>
  </si>
  <si>
    <t>DTXSID4026262</t>
  </si>
  <si>
    <t>DTXRID5078583</t>
  </si>
  <si>
    <t>DTXSID7027833</t>
  </si>
  <si>
    <t>DTXRID4077736</t>
  </si>
  <si>
    <t>DTXSID6025301</t>
  </si>
  <si>
    <t>DTXRID0078584</t>
  </si>
  <si>
    <t>DTXSID2027834</t>
  </si>
  <si>
    <t>DTXRID4075376</t>
  </si>
  <si>
    <t>DTXSID9020114</t>
  </si>
  <si>
    <t>DTXRID7080562</t>
  </si>
  <si>
    <t>DTXSID2044890</t>
  </si>
  <si>
    <t>DTXRID0078586</t>
  </si>
  <si>
    <t>DTXSID7027837</t>
  </si>
  <si>
    <t>DTXRID3078763</t>
  </si>
  <si>
    <t>DTXSID2029325</t>
  </si>
  <si>
    <t>DTXRID8076142</t>
  </si>
  <si>
    <t>DTXSID6021404</t>
  </si>
  <si>
    <t>DTXRID6075439</t>
  </si>
  <si>
    <t>DTXSID7020215</t>
  </si>
  <si>
    <t>DTXRID0077225</t>
  </si>
  <si>
    <t>DTXSID0023901</t>
  </si>
  <si>
    <t>DTXRID9077575</t>
  </si>
  <si>
    <t>DTXSID6024911</t>
  </si>
  <si>
    <t>DTXRID7077705</t>
  </si>
  <si>
    <t>DTXSID7025219</t>
  </si>
  <si>
    <t>DTXRID4076188</t>
  </si>
  <si>
    <t>DTXSID2021498</t>
  </si>
  <si>
    <t>DTXRID9078591</t>
  </si>
  <si>
    <t>DTXSID0027856</t>
  </si>
  <si>
    <t>DTXRID4078469</t>
  </si>
  <si>
    <t>DTXSID5027489</t>
  </si>
  <si>
    <t>DTXRID7078725</t>
  </si>
  <si>
    <t>DTXSID3029237</t>
  </si>
  <si>
    <t>DTXRID9078595</t>
  </si>
  <si>
    <t>DTXSID4027866</t>
  </si>
  <si>
    <t>DTXRID4078596</t>
  </si>
  <si>
    <t>DTXSID4027868</t>
  </si>
  <si>
    <t>DTXRID9078597</t>
  </si>
  <si>
    <t>DTXSID8027870</t>
  </si>
  <si>
    <t>DTXRID3078765</t>
  </si>
  <si>
    <t>DTXSID2029329</t>
  </si>
  <si>
    <t>DTXRID8078766</t>
  </si>
  <si>
    <t>DTXSID6029331</t>
  </si>
  <si>
    <t>DTXRID2075712</t>
  </si>
  <si>
    <t>DTXSID0020652</t>
  </si>
  <si>
    <t>DTXRID1075569</t>
  </si>
  <si>
    <t>DTXSID8020410</t>
  </si>
  <si>
    <t>DTXRID3077589</t>
  </si>
  <si>
    <t>DTXSID4024937</t>
  </si>
  <si>
    <t>DTXRID6078607</t>
  </si>
  <si>
    <t>DTXSID3027902</t>
  </si>
  <si>
    <t>DTXRID6077928</t>
  </si>
  <si>
    <t>DTXSID1025805</t>
  </si>
  <si>
    <t>DTXRID3075383</t>
  </si>
  <si>
    <t>DTXSID8020121</t>
  </si>
  <si>
    <t>DTXRID4077657</t>
  </si>
  <si>
    <t>DTXSID4025082</t>
  </si>
  <si>
    <t>DTXRID3078472</t>
  </si>
  <si>
    <t>DTXSID4027496</t>
  </si>
  <si>
    <t>DTXRID0078611</t>
  </si>
  <si>
    <t>DTXSID6027921</t>
  </si>
  <si>
    <t>DTXRID0078613</t>
  </si>
  <si>
    <t>DTXSID1027924</t>
  </si>
  <si>
    <t>DTXRID5078614</t>
  </si>
  <si>
    <t>DTXSID6027925</t>
  </si>
  <si>
    <t>DTXRID2077332</t>
  </si>
  <si>
    <t>DTXSID8024234</t>
  </si>
  <si>
    <t>DTXRID3076066</t>
  </si>
  <si>
    <t>DTXSID6021296</t>
  </si>
  <si>
    <t>DTXRID7078727</t>
  </si>
  <si>
    <t>DTXSID7029241</t>
  </si>
  <si>
    <t>DTXRID8078473</t>
  </si>
  <si>
    <t>DTXSID4027498</t>
  </si>
  <si>
    <t>DTXRID1076165</t>
  </si>
  <si>
    <t>DTXSID6021456</t>
  </si>
  <si>
    <t>DTXRID3078474</t>
  </si>
  <si>
    <t>DTXSID1027500</t>
  </si>
  <si>
    <t>DTXRID8078475</t>
  </si>
  <si>
    <t>DTXSID1027502</t>
  </si>
  <si>
    <t>DTXRID8077372</t>
  </si>
  <si>
    <t>DTXSID6024337</t>
  </si>
  <si>
    <t>DTXRID3078476</t>
  </si>
  <si>
    <t>DTXSID6027503</t>
  </si>
  <si>
    <t>DTXRID8078477</t>
  </si>
  <si>
    <t>DTXSID1027504</t>
  </si>
  <si>
    <t>DTXRID2077675</t>
  </si>
  <si>
    <t>DTXSID7025130</t>
  </si>
  <si>
    <t>DTXRID6078788</t>
  </si>
  <si>
    <t>DTXSID2029616</t>
  </si>
  <si>
    <t>DTXRID3077616</t>
  </si>
  <si>
    <t>DTXSID3024994</t>
  </si>
  <si>
    <t>DTXRID0075603</t>
  </si>
  <si>
    <t>DTXSID4020458</t>
  </si>
  <si>
    <t>DTXRID9078622</t>
  </si>
  <si>
    <t>DTXSID8027955</t>
  </si>
  <si>
    <t>DTXRID0076548</t>
  </si>
  <si>
    <t>DTXSID8022325</t>
  </si>
  <si>
    <t>DTXRID4075827</t>
  </si>
  <si>
    <t>DTXSID1020855</t>
  </si>
  <si>
    <t>DTXRID5076462</t>
  </si>
  <si>
    <t>DTXSID0022018</t>
  </si>
  <si>
    <t>DTXRID0078320</t>
  </si>
  <si>
    <t>DTXSID1027134</t>
  </si>
  <si>
    <t>DTXRID0076704</t>
  </si>
  <si>
    <t>DTXSID4022731</t>
  </si>
  <si>
    <t>DTXRID5075816</t>
  </si>
  <si>
    <t>DTXSID8020830</t>
  </si>
  <si>
    <t>DTXRID8077328</t>
  </si>
  <si>
    <t>DTXSID1024209</t>
  </si>
  <si>
    <t>DTXRID6076031</t>
  </si>
  <si>
    <t>DTXSID7021239</t>
  </si>
  <si>
    <t>DTXRID2078481</t>
  </si>
  <si>
    <t>DTXSID5027512</t>
  </si>
  <si>
    <t>DTXRID5076175</t>
  </si>
  <si>
    <t>DTXSID9021479</t>
  </si>
  <si>
    <t>DTXRID7075472</t>
  </si>
  <si>
    <t>DTXSID7020263</t>
  </si>
  <si>
    <t>DTXRID8075386</t>
  </si>
  <si>
    <t>DTXSID8020127</t>
  </si>
  <si>
    <t>DTXRID2077205</t>
  </si>
  <si>
    <t>DTXSID8023846</t>
  </si>
  <si>
    <t>DTXRID0077198</t>
  </si>
  <si>
    <t>DTXSID1023819</t>
  </si>
  <si>
    <t>DTXRID2078485</t>
  </si>
  <si>
    <t>DTXSID9027520</t>
  </si>
  <si>
    <t>DTXRID3075333</t>
  </si>
  <si>
    <t>DTXSID8020040</t>
  </si>
  <si>
    <t>DTXRID1077266</t>
  </si>
  <si>
    <t>DTXSID6024046</t>
  </si>
  <si>
    <t>DTXRID2078487</t>
  </si>
  <si>
    <t>DTXSID9027522</t>
  </si>
  <si>
    <t>DTXRID1075856</t>
  </si>
  <si>
    <t>DTXSID9020902</t>
  </si>
  <si>
    <t>DTXRID7077969</t>
  </si>
  <si>
    <t>DTXSID7025926</t>
  </si>
  <si>
    <t>DTXRID4076007</t>
  </si>
  <si>
    <t>DTXSID3021198</t>
  </si>
  <si>
    <t>DTXRID2078489</t>
  </si>
  <si>
    <t>DTXSID4027527</t>
  </si>
  <si>
    <t>DTXRID5075733</t>
  </si>
  <si>
    <t>DTXSID7020685</t>
  </si>
  <si>
    <t>DTXRID3078769</t>
  </si>
  <si>
    <t>DTXSID4029353</t>
  </si>
  <si>
    <t>DTXRID2077590</t>
  </si>
  <si>
    <t>DTXSID3024940</t>
  </si>
  <si>
    <t>DTXRID2077968</t>
  </si>
  <si>
    <t>DTXSID2025925</t>
  </si>
  <si>
    <t>DTXRID1078490</t>
  </si>
  <si>
    <t>DTXSID9027528</t>
  </si>
  <si>
    <t>DTXRID8079102</t>
  </si>
  <si>
    <t>DTXSID9033923</t>
  </si>
  <si>
    <t>DTXRID0078322</t>
  </si>
  <si>
    <t>DTXSID5027142</t>
  </si>
  <si>
    <t>DTXRID1078492</t>
  </si>
  <si>
    <t>DTXSID3027530</t>
  </si>
  <si>
    <t>DTXRID3075412</t>
  </si>
  <si>
    <t>DTXSID9020164</t>
  </si>
  <si>
    <t>DTXRID3075595</t>
  </si>
  <si>
    <t>DTXSID0020446</t>
  </si>
  <si>
    <t>DTXRID6077213</t>
  </si>
  <si>
    <t>DTXSID5023871</t>
  </si>
  <si>
    <t>DTXRID5078080</t>
  </si>
  <si>
    <t>DTXSID9026265</t>
  </si>
  <si>
    <t>DTXRID7075424</t>
  </si>
  <si>
    <t>DTXSID6020193</t>
  </si>
  <si>
    <t>DTXRID1075567</t>
  </si>
  <si>
    <t>DTXSID9020407</t>
  </si>
  <si>
    <t>DTXRID5077220</t>
  </si>
  <si>
    <t>DTXSID8023890</t>
  </si>
  <si>
    <t>DTXRID5076208</t>
  </si>
  <si>
    <t>DTXSID9021554</t>
  </si>
  <si>
    <t>DTXRID0077308</t>
  </si>
  <si>
    <t>DTXSID8024157</t>
  </si>
  <si>
    <t>DTXRID9077365</t>
  </si>
  <si>
    <t>DTXSID3024316</t>
  </si>
  <si>
    <t>DTXRID7077206</t>
  </si>
  <si>
    <t>DTXSID8023848</t>
  </si>
  <si>
    <t>DTXRID5078799</t>
  </si>
  <si>
    <t>DTXSID7029661</t>
  </si>
  <si>
    <t>DTXRID3078632</t>
  </si>
  <si>
    <t>DTXSID0027983</t>
  </si>
  <si>
    <t>DTXRID9077943</t>
  </si>
  <si>
    <t>DTXSID2025842</t>
  </si>
  <si>
    <t>DTXRID1077268</t>
  </si>
  <si>
    <t>DTXSID1024049</t>
  </si>
  <si>
    <t>DTXRID5077305</t>
  </si>
  <si>
    <t>DTXSID8024151</t>
  </si>
  <si>
    <t>DTXRID1078496</t>
  </si>
  <si>
    <t>DTXSID7027540</t>
  </si>
  <si>
    <t>DTXRID5077307</t>
  </si>
  <si>
    <t>DTXSID3024154</t>
  </si>
  <si>
    <t>DTXRID9077369</t>
  </si>
  <si>
    <t>DTXSID7024328</t>
  </si>
  <si>
    <t>DTXRID6078497</t>
  </si>
  <si>
    <t>DTXSID7027542</t>
  </si>
  <si>
    <t>DTXRID2078770</t>
  </si>
  <si>
    <t>DTXSID4029359</t>
  </si>
  <si>
    <t>DTXRID0078326</t>
  </si>
  <si>
    <t>DTXSID0027149</t>
  </si>
  <si>
    <t>DTXRID6078499</t>
  </si>
  <si>
    <t>DTXSID7027544</t>
  </si>
  <si>
    <t>DTXRID3078634</t>
  </si>
  <si>
    <t>DTXSID4027997</t>
  </si>
  <si>
    <t>DTXRID1075775</t>
  </si>
  <si>
    <t>DTXSID7020760</t>
  </si>
  <si>
    <t>DTXRID3076222</t>
  </si>
  <si>
    <t>DTXSID1021586</t>
  </si>
  <si>
    <t>DTXRID1077717</t>
  </si>
  <si>
    <t>DTXSID3025253</t>
  </si>
  <si>
    <t>DTXRID0075574</t>
  </si>
  <si>
    <t>DTXSID7020421</t>
  </si>
  <si>
    <t>DTXRID6075859</t>
  </si>
  <si>
    <t>DTXSID3020912</t>
  </si>
  <si>
    <t>DTXRID3078501</t>
  </si>
  <si>
    <t>DTXSID1027550</t>
  </si>
  <si>
    <t>DTXRID7077256</t>
  </si>
  <si>
    <t>DTXSID0024002</t>
  </si>
  <si>
    <t>DTXRID3078636</t>
  </si>
  <si>
    <t>DTXSID3028005</t>
  </si>
  <si>
    <t>DTXRID1076117</t>
  </si>
  <si>
    <t>DTXSID6021373</t>
  </si>
  <si>
    <t>DTXRID7077339</t>
  </si>
  <si>
    <t>DTXSID7024245</t>
  </si>
  <si>
    <t>DTXRID1080023</t>
  </si>
  <si>
    <t>DTXSID2042436</t>
  </si>
  <si>
    <t>DTXRID3078503</t>
  </si>
  <si>
    <t>DTXSID1027556</t>
  </si>
  <si>
    <t>DTXRID8078504</t>
  </si>
  <si>
    <t>DTXSID1027558</t>
  </si>
  <si>
    <t>DTXRID7077200</t>
  </si>
  <si>
    <t>DTXSID0023826</t>
  </si>
  <si>
    <t>DTXRID6078738</t>
  </si>
  <si>
    <t>DTXSID0029262</t>
  </si>
  <si>
    <t>DTXRID2078772</t>
  </si>
  <si>
    <t>DTXSID3029364</t>
  </si>
  <si>
    <t>DTXRID6075691</t>
  </si>
  <si>
    <t>DTXSID9020615</t>
  </si>
  <si>
    <t>DTXRID8075833</t>
  </si>
  <si>
    <t>DTXSID5020863</t>
  </si>
  <si>
    <t>DTXRID6075356</t>
  </si>
  <si>
    <t>DTXSID9020087</t>
  </si>
  <si>
    <t>DTXRID8075542</t>
  </si>
  <si>
    <t>DTXSID5020366</t>
  </si>
  <si>
    <t>DTXRID7077337</t>
  </si>
  <si>
    <t>DTXSID7024241</t>
  </si>
  <si>
    <t>DTXRID6077267</t>
  </si>
  <si>
    <t>DTXSID6024048</t>
  </si>
  <si>
    <t>DTXRID0075786</t>
  </si>
  <si>
    <t>DTXSID6020779</t>
  </si>
  <si>
    <t>DTXRID6075566</t>
  </si>
  <si>
    <t>DTXSID4020406</t>
  </si>
  <si>
    <t>DTXRID0078740</t>
  </si>
  <si>
    <t>DTXSID5029265</t>
  </si>
  <si>
    <t>DTXRID7075848</t>
  </si>
  <si>
    <t>DTXSID2020892</t>
  </si>
  <si>
    <t>DTXRID0076542</t>
  </si>
  <si>
    <t>DTXSID5022308</t>
  </si>
  <si>
    <t>DTXRID0077855</t>
  </si>
  <si>
    <t>DTXSID4025612</t>
  </si>
  <si>
    <t>DTXRID5078327</t>
  </si>
  <si>
    <t>DTXSID4027153</t>
  </si>
  <si>
    <t>DTXRID9075533</t>
  </si>
  <si>
    <t>DTXSID1020354</t>
  </si>
  <si>
    <t>DTXRID0082361</t>
  </si>
  <si>
    <t>DTXSID9047461</t>
  </si>
  <si>
    <t>DTXRID4077815</t>
  </si>
  <si>
    <t>DTXSID7025506</t>
  </si>
  <si>
    <t>DTXRID0077510</t>
  </si>
  <si>
    <t>DTXSID4024721</t>
  </si>
  <si>
    <t>DTXRID1075692</t>
  </si>
  <si>
    <t>DTXSID4020616</t>
  </si>
  <si>
    <t>DTXRID2077966</t>
  </si>
  <si>
    <t>DTXSID7025922</t>
  </si>
  <si>
    <t>DTXRID2078510</t>
  </si>
  <si>
    <t>DTXSID4027579</t>
  </si>
  <si>
    <t>DTXRID0078877</t>
  </si>
  <si>
    <t>DTXSID1031460</t>
  </si>
  <si>
    <t>DTXRID7077830</t>
  </si>
  <si>
    <t>DTXSID1025560</t>
  </si>
  <si>
    <t>DTXRID5076543</t>
  </si>
  <si>
    <t>DTXSID9022310</t>
  </si>
  <si>
    <t>DTXRID2076570</t>
  </si>
  <si>
    <t>DTXSID1022394</t>
  </si>
  <si>
    <t>DTXRID8077586</t>
  </si>
  <si>
    <t>DTXSID9024930</t>
  </si>
  <si>
    <t>DTXRID0077932</t>
  </si>
  <si>
    <t>DTXSID0025812</t>
  </si>
  <si>
    <t>DTXRID3078898</t>
  </si>
  <si>
    <t>DTXSID4031980</t>
  </si>
  <si>
    <t>DTXRID0075449</t>
  </si>
  <si>
    <t>DTXSID5020233</t>
  </si>
  <si>
    <t>DTXRID5076915</t>
  </si>
  <si>
    <t>DTXSID7023192</t>
  </si>
  <si>
    <t>DTXRID0076598</t>
  </si>
  <si>
    <t>DTXSID6022474</t>
  </si>
  <si>
    <t>DTXRID0075996</t>
  </si>
  <si>
    <t>DTXSID9021184</t>
  </si>
  <si>
    <t>DTXRID5075787</t>
  </si>
  <si>
    <t>DTXSID5020782</t>
  </si>
  <si>
    <t>DTXRID2078514</t>
  </si>
  <si>
    <t>DTXSID8027585</t>
  </si>
  <si>
    <t>DTXRID9075666</t>
  </si>
  <si>
    <t>DTXSID0020573</t>
  </si>
  <si>
    <t>DTXRID7075551</t>
  </si>
  <si>
    <t>DTXSID4020375</t>
  </si>
  <si>
    <t>DTXRID3075967</t>
  </si>
  <si>
    <t>DTXSID9021136</t>
  </si>
  <si>
    <t>DTXRID7078698</t>
  </si>
  <si>
    <t>DTXSID5029182</t>
  </si>
  <si>
    <t>DTXRID9076557</t>
  </si>
  <si>
    <t>DTXSID4022361</t>
  </si>
  <si>
    <t>DTXRID4075904</t>
  </si>
  <si>
    <t>DTXSID1020982</t>
  </si>
  <si>
    <t>DTXRID2076029</t>
  </si>
  <si>
    <t>DTXSID7021237</t>
  </si>
  <si>
    <t>DTXRID9075325</t>
  </si>
  <si>
    <t>DTXSID0020022</t>
  </si>
  <si>
    <t>DTXRID2077095</t>
  </si>
  <si>
    <t>DTXSID5023588</t>
  </si>
  <si>
    <t>DTXRID4075372</t>
  </si>
  <si>
    <t>DTXSID5020108</t>
  </si>
  <si>
    <t>DTXRID4075370</t>
  </si>
  <si>
    <t>DTXSID5020106</t>
  </si>
  <si>
    <t>DTXRID0075491</t>
  </si>
  <si>
    <t>DTXSID4020290</t>
  </si>
  <si>
    <t>DTXRID6076089</t>
  </si>
  <si>
    <t>DTXSID5021334</t>
  </si>
  <si>
    <t>DTXRID5075498</t>
  </si>
  <si>
    <t>DTXSID9020299</t>
  </si>
  <si>
    <t>DTXRID3077454</t>
  </si>
  <si>
    <t>DTXSID8024573</t>
  </si>
  <si>
    <t>DTXRID3075705</t>
  </si>
  <si>
    <t>DTXSID2020634</t>
  </si>
  <si>
    <t>DTXRID5076595</t>
  </si>
  <si>
    <t>DTXSID4022448</t>
  </si>
  <si>
    <t>DTXRID0077304</t>
  </si>
  <si>
    <t>DTXSID4024145</t>
  </si>
  <si>
    <t>DTXRID3076141</t>
  </si>
  <si>
    <t>DTXSID1021403</t>
  </si>
  <si>
    <t>DTXRID1075640</t>
  </si>
  <si>
    <t>DTXSID0020523</t>
  </si>
  <si>
    <t>DTXRID6075485</t>
  </si>
  <si>
    <t>DTXSID0020282</t>
  </si>
  <si>
    <t>DTXRID1075430</t>
  </si>
  <si>
    <t>DTXSID8020202</t>
  </si>
  <si>
    <t>DTXRID2075639</t>
  </si>
  <si>
    <t>DTXSID5020520</t>
  </si>
  <si>
    <t>DTXRID8076011</t>
  </si>
  <si>
    <t>DTXSID5021209</t>
  </si>
  <si>
    <t>DTXRID1076612</t>
  </si>
  <si>
    <t>DTXSID4022525</t>
  </si>
  <si>
    <t>DTXRID5078820</t>
  </si>
  <si>
    <t>DTXSID0029761</t>
  </si>
  <si>
    <t>DTXRID1075696</t>
  </si>
  <si>
    <t>DTXSID3020621</t>
  </si>
  <si>
    <t>DTXRID2076156</t>
  </si>
  <si>
    <t>DTXSID9021427</t>
  </si>
  <si>
    <t>DTXRID8076568</t>
  </si>
  <si>
    <t>DTXSID6022391</t>
  </si>
  <si>
    <t>DTXRID7078519</t>
  </si>
  <si>
    <t>DTXSID2027593</t>
  </si>
  <si>
    <t>DTXRID1075519</t>
  </si>
  <si>
    <t>DTXSID8020331</t>
  </si>
  <si>
    <t>DTXRID3077240</t>
  </si>
  <si>
    <t>DTXSID0023951</t>
  </si>
  <si>
    <t>DTXRID0080610</t>
  </si>
  <si>
    <t>DTXSID9044950</t>
  </si>
  <si>
    <t>DTXRID1076537</t>
  </si>
  <si>
    <t>DTXSID8022292</t>
  </si>
  <si>
    <t>DTXRID6077685</t>
  </si>
  <si>
    <t>DTXSID6025143</t>
  </si>
  <si>
    <t>DTXRID9076131</t>
  </si>
  <si>
    <t>DTXSID0021389</t>
  </si>
  <si>
    <t>DTXRID5076468</t>
  </si>
  <si>
    <t>DTXSID7022049</t>
  </si>
  <si>
    <t>DTXRID5077278</t>
  </si>
  <si>
    <t>DTXSID4024066</t>
  </si>
  <si>
    <t>DTXRID9076181</t>
  </si>
  <si>
    <t>DTXSID3021487</t>
  </si>
  <si>
    <t>DTXRID7075555</t>
  </si>
  <si>
    <t>DTXSID8020381</t>
  </si>
  <si>
    <t>DTXRID9076470</t>
  </si>
  <si>
    <t>DTXSID1022051</t>
  </si>
  <si>
    <t>DTXRID5075997</t>
  </si>
  <si>
    <t>DTXSID4021185</t>
  </si>
  <si>
    <t>DTXRID8076560</t>
  </si>
  <si>
    <t>DTXSID4022367</t>
  </si>
  <si>
    <t>DTXRID0075493</t>
  </si>
  <si>
    <t>DTXSID9020293</t>
  </si>
  <si>
    <t>DTXRID3079107</t>
  </si>
  <si>
    <t>DTXSID6034005</t>
  </si>
  <si>
    <t>DTXRID4076217</t>
  </si>
  <si>
    <t>DTXSID2021577</t>
  </si>
  <si>
    <t>DTXRID7075553</t>
  </si>
  <si>
    <t>DTXSID4020379</t>
  </si>
  <si>
    <t>DTXRID4075669</t>
  </si>
  <si>
    <t>DTXSID0020577</t>
  </si>
  <si>
    <t>DTXRID1076242</t>
  </si>
  <si>
    <t>DTXSID0021626</t>
  </si>
  <si>
    <t>DTXRID1076119</t>
  </si>
  <si>
    <t>DTXSID6021375</t>
  </si>
  <si>
    <t>DTXRID7075763</t>
  </si>
  <si>
    <t>DTXSID9020740</t>
  </si>
  <si>
    <t>DTXRID9078337</t>
  </si>
  <si>
    <t>DTXSID6027181</t>
  </si>
  <si>
    <t>DTXRID7077549</t>
  </si>
  <si>
    <t>DTXSID6024836</t>
  </si>
  <si>
    <t>DTXRID0076097</t>
  </si>
  <si>
    <t>DTXSID4021343</t>
  </si>
  <si>
    <t>DTXRID9075874</t>
  </si>
  <si>
    <t>DTXSID1020930</t>
  </si>
  <si>
    <t>DTXRID4076473</t>
  </si>
  <si>
    <t>DTXSID6022056</t>
  </si>
  <si>
    <t>DTXRID1078523</t>
  </si>
  <si>
    <t>DTXSID7027598</t>
  </si>
  <si>
    <t>DTXRID2075768</t>
  </si>
  <si>
    <t>DTXSID3020750</t>
  </si>
  <si>
    <t>DTXRID8078845</t>
  </si>
  <si>
    <t>DTXSID4030336</t>
  </si>
  <si>
    <t>DTXRID2075710</t>
  </si>
  <si>
    <t>DTXSID6020648</t>
  </si>
  <si>
    <t>DTXRID3076274</t>
  </si>
  <si>
    <t>DTXSID6021666</t>
  </si>
  <si>
    <t>DTXRID6078869</t>
  </si>
  <si>
    <t>DTXSID7031290</t>
  </si>
  <si>
    <t>DTXRID6078025</t>
  </si>
  <si>
    <t>DTXSID5026120</t>
  </si>
  <si>
    <t>DTXRID1075771</t>
  </si>
  <si>
    <t>DTXSID8020755</t>
  </si>
  <si>
    <t>DTXRID7075713</t>
  </si>
  <si>
    <t>DTXSID5020653</t>
  </si>
  <si>
    <t>DTXRID3076068</t>
  </si>
  <si>
    <t>DTXSID8021301</t>
  </si>
  <si>
    <t>DTXRID8075623</t>
  </si>
  <si>
    <t>DTXSID5020497</t>
  </si>
  <si>
    <t>DTXRID1078070</t>
  </si>
  <si>
    <t>DTXSID7026235</t>
  </si>
  <si>
    <t>DTXRID5075995</t>
  </si>
  <si>
    <t>DTXSID9021182</t>
  </si>
  <si>
    <t>DTXRID4077239</t>
  </si>
  <si>
    <t>DTXSID5023950</t>
  </si>
  <si>
    <t>DTXRID5077270</t>
  </si>
  <si>
    <t>DTXSID0024052</t>
  </si>
  <si>
    <t>DTXRID8078346</t>
  </si>
  <si>
    <t>DTXSID2027200</t>
  </si>
  <si>
    <t>DTXRID6075695</t>
  </si>
  <si>
    <t>DTXSID8020620</t>
  </si>
  <si>
    <t>DTXRID4077601</t>
  </si>
  <si>
    <t>DTXSID1024966</t>
  </si>
  <si>
    <t>DTXRID7078646</t>
  </si>
  <si>
    <t>DTXSID0028038</t>
  </si>
  <si>
    <t>DTXRID9079062</t>
  </si>
  <si>
    <t>DTXSID2033314</t>
  </si>
  <si>
    <t>DTXRID7078852</t>
  </si>
  <si>
    <t>DTXSID1030606</t>
  </si>
  <si>
    <t>DTXRID8078348</t>
  </si>
  <si>
    <t>DTXSID2027204</t>
  </si>
  <si>
    <t>DTXRID3078349</t>
  </si>
  <si>
    <t>DTXSID7027205</t>
  </si>
  <si>
    <t>DTXRID2078350</t>
  </si>
  <si>
    <t>DTXSID2027206</t>
  </si>
  <si>
    <t>DTXRID9075820</t>
  </si>
  <si>
    <t>DTXSID8020838</t>
  </si>
  <si>
    <t>DTXRID7078351</t>
  </si>
  <si>
    <t>DTXSID1027211</t>
  </si>
  <si>
    <t>DTXRID6075857</t>
  </si>
  <si>
    <t>DTXSID3020910</t>
  </si>
  <si>
    <t>DTXRID2079457</t>
  </si>
  <si>
    <t>DTXSID1040245</t>
  </si>
  <si>
    <t>DTXRID2075847</t>
  </si>
  <si>
    <t>DTXSID2020890</t>
  </si>
  <si>
    <t>DTXRID5075656</t>
  </si>
  <si>
    <t>DTXSID7020552</t>
  </si>
  <si>
    <t>DTXRID1075482</t>
  </si>
  <si>
    <t>DTXSID1020279</t>
  </si>
  <si>
    <t>DTXRID9076478</t>
  </si>
  <si>
    <t>DTXSID0022062</t>
  </si>
  <si>
    <t>DTXRID0075940</t>
  </si>
  <si>
    <t>DTXSID7021100</t>
  </si>
  <si>
    <t>DTXRID5075608</t>
  </si>
  <si>
    <t>DTXSID3020465</t>
  </si>
  <si>
    <t>DTXRID5077226</t>
  </si>
  <si>
    <t>DTXSID5023902</t>
  </si>
  <si>
    <t>DTXRID0075528</t>
  </si>
  <si>
    <t>DTXSID2020347</t>
  </si>
  <si>
    <t>DTXRID7075717</t>
  </si>
  <si>
    <t>DTXSID9020663</t>
  </si>
  <si>
    <t>DTXRID7077464</t>
  </si>
  <si>
    <t>DTXSID8024600</t>
  </si>
  <si>
    <t>DTXRID8076067</t>
  </si>
  <si>
    <t>DTXSID1021299</t>
  </si>
  <si>
    <t>DTXRID8075336</t>
  </si>
  <si>
    <t>DTXSID3020047</t>
  </si>
  <si>
    <t>DTXRID8076229</t>
  </si>
  <si>
    <t>DTXSID2021602</t>
  </si>
  <si>
    <t>DTXRID5076256</t>
  </si>
  <si>
    <t>DTXSID8021642</t>
  </si>
  <si>
    <t>DTXRID7076155</t>
  </si>
  <si>
    <t>DTXSID4021426</t>
  </si>
  <si>
    <t>DTXRID5075650</t>
  </si>
  <si>
    <t>DTXSID8020541</t>
  </si>
  <si>
    <t>DTXRID3076060</t>
  </si>
  <si>
    <t>DTXSID2021288</t>
  </si>
  <si>
    <t>DTXRID3076010</t>
  </si>
  <si>
    <t>DTXSID0021206</t>
  </si>
  <si>
    <t>DTXRID0075998</t>
  </si>
  <si>
    <t>DTXSID9021188</t>
  </si>
  <si>
    <t>DTXRID3076062</t>
  </si>
  <si>
    <t>DTXSID6021290</t>
  </si>
  <si>
    <t>DTXRID8076562</t>
  </si>
  <si>
    <t>DTXSID3022370</t>
  </si>
  <si>
    <t>DTXRID4077316</t>
  </si>
  <si>
    <t>DTXSID6024175</t>
  </si>
  <si>
    <t>DTXRID7078353</t>
  </si>
  <si>
    <t>DTXSID6027218</t>
  </si>
  <si>
    <t>DTXRID7075632</t>
  </si>
  <si>
    <t>DTXSID1020510</t>
  </si>
  <si>
    <t>DTXRID5075448</t>
  </si>
  <si>
    <t>DTXSID0020232</t>
  </si>
  <si>
    <t>DTXRID1078527</t>
  </si>
  <si>
    <t>DTXSID4027604</t>
  </si>
  <si>
    <t>DTXRID3076016</t>
  </si>
  <si>
    <t>DTXSID9021217</t>
  </si>
  <si>
    <t>DTXRID8075627</t>
  </si>
  <si>
    <t>DTXSID7020504</t>
  </si>
  <si>
    <t>DTXRID9076002</t>
  </si>
  <si>
    <t>DTXSID3021192</t>
  </si>
  <si>
    <t>DTXRID8077821</t>
  </si>
  <si>
    <t>DTXSID9025536</t>
  </si>
  <si>
    <t>DTXRID2077621</t>
  </si>
  <si>
    <t>DTXSID7025003</t>
  </si>
  <si>
    <t>DTXRID1079048</t>
  </si>
  <si>
    <t>DTXSID9033058</t>
  </si>
  <si>
    <t>DTXRID5078038</t>
  </si>
  <si>
    <t>DTXSID7026156</t>
  </si>
  <si>
    <t>DTXRID5076090</t>
  </si>
  <si>
    <t>DTXSID5021336</t>
  </si>
  <si>
    <t>DTXRID0075734</t>
  </si>
  <si>
    <t>DTXSID2020686</t>
  </si>
  <si>
    <t>DTXRID1076290</t>
  </si>
  <si>
    <t>DTXSID9021716</t>
  </si>
  <si>
    <t>DTXRID8075752</t>
  </si>
  <si>
    <t>DTXSID2020713</t>
  </si>
  <si>
    <t>DTXRID2078356</t>
  </si>
  <si>
    <t>DTXSID5027223</t>
  </si>
  <si>
    <t>DTXRID9076187</t>
  </si>
  <si>
    <t>DTXSID2021496</t>
  </si>
  <si>
    <t>DTXRID1078103</t>
  </si>
  <si>
    <t>DTXSID0026339</t>
  </si>
  <si>
    <t>DTXRID0075443</t>
  </si>
  <si>
    <t>DTXSID6020222</t>
  </si>
  <si>
    <t>DTXRID9078836</t>
  </si>
  <si>
    <t>DTXSID7030060</t>
  </si>
  <si>
    <t>DTXRID0076621</t>
  </si>
  <si>
    <t>DTXSID7022544</t>
  </si>
  <si>
    <t>DTXRID4075875</t>
  </si>
  <si>
    <t>DTXSID1020932</t>
  </si>
  <si>
    <t>DTXRID3077292</t>
  </si>
  <si>
    <t>DTXSID8024107</t>
  </si>
  <si>
    <t>DTXRID6078360</t>
  </si>
  <si>
    <t>DTXSID9027233</t>
  </si>
  <si>
    <t>DTXRID2075976</t>
  </si>
  <si>
    <t>DTXSID3021148</t>
  </si>
  <si>
    <t>DTXRID2075922</t>
  </si>
  <si>
    <t>DTXSID4021056</t>
  </si>
  <si>
    <t>DTXRID7078935</t>
  </si>
  <si>
    <t>DTXSID2032390</t>
  </si>
  <si>
    <t>DTXRID5077353</t>
  </si>
  <si>
    <t>DTXSID8024280</t>
  </si>
  <si>
    <t>DTXRID9077814</t>
  </si>
  <si>
    <t>DTXSID2025505</t>
  </si>
  <si>
    <t>DTXRID1078074</t>
  </si>
  <si>
    <t>DTXSID5026251</t>
  </si>
  <si>
    <t>DTXRID4075615</t>
  </si>
  <si>
    <t>DTXSID7020479</t>
  </si>
  <si>
    <t>DTXRID5077569</t>
  </si>
  <si>
    <t>DTXSID6024888</t>
  </si>
  <si>
    <t>DTXRID1075642</t>
  </si>
  <si>
    <t>DTXSID5020528</t>
  </si>
  <si>
    <t>DTXRID7075898</t>
  </si>
  <si>
    <t>DTXSID2020971</t>
  </si>
  <si>
    <t>DTXRID5075949</t>
  </si>
  <si>
    <t>DTXSID6021117</t>
  </si>
  <si>
    <t>DTXRID5075735</t>
  </si>
  <si>
    <t>DTXSID7020687</t>
  </si>
  <si>
    <t>DTXRID5075579</t>
  </si>
  <si>
    <t>DTXSID7020427</t>
  </si>
  <si>
    <t>DTXRID6078364</t>
  </si>
  <si>
    <t>DTXSID8027240</t>
  </si>
  <si>
    <t>DTXRID2075633</t>
  </si>
  <si>
    <t>DTXSID6020511</t>
  </si>
  <si>
    <t>DTXRID4075584</t>
  </si>
  <si>
    <t>DTXSID1020433</t>
  </si>
  <si>
    <t>DTXRID3077406</t>
  </si>
  <si>
    <t>DTXSID2024458</t>
  </si>
  <si>
    <t>DTXRID7075921</t>
  </si>
  <si>
    <t>DTXSID9021053</t>
  </si>
  <si>
    <t>DTXRID3082702</t>
  </si>
  <si>
    <t>DTXSID3047974</t>
  </si>
  <si>
    <t>DTXRID6077504</t>
  </si>
  <si>
    <t>DTXSID9024699</t>
  </si>
  <si>
    <t>DTXRID3077377</t>
  </si>
  <si>
    <t>DTXSID5024346</t>
  </si>
  <si>
    <t>DTXRID9078703</t>
  </si>
  <si>
    <t>DTXSID9029192</t>
  </si>
  <si>
    <t>DTXRID1078367</t>
  </si>
  <si>
    <t>DTXSID8027246</t>
  </si>
  <si>
    <t>DTXRID1075351</t>
  </si>
  <si>
    <t>DTXSID0020076</t>
  </si>
  <si>
    <t>DTXRID7076600</t>
  </si>
  <si>
    <t>DTXSID0022480</t>
  </si>
  <si>
    <t>DTXRID3075917</t>
  </si>
  <si>
    <t>DTXSID6021032</t>
  </si>
  <si>
    <t>DTXRID7075846</t>
  </si>
  <si>
    <t>DTXSID3020889</t>
  </si>
  <si>
    <t>DTXRID7077759</t>
  </si>
  <si>
    <t>DTXSID7025346</t>
  </si>
  <si>
    <t>DTXRID7075977</t>
  </si>
  <si>
    <t>DTXSID7021150</t>
  </si>
  <si>
    <t>DTXRID0075948</t>
  </si>
  <si>
    <t>DTXSID1021116</t>
  </si>
  <si>
    <t>DTXRID2077673</t>
  </si>
  <si>
    <t>DTXSID4025117</t>
  </si>
  <si>
    <t>DTXRID9078886</t>
  </si>
  <si>
    <t>DTXSID1031591</t>
  </si>
  <si>
    <t>DTXRID0078372</t>
  </si>
  <si>
    <t>DTXSID2027258</t>
  </si>
  <si>
    <t>DTXRID7076101</t>
  </si>
  <si>
    <t>DTXSID9021348</t>
  </si>
  <si>
    <t>DTXRID5078373</t>
  </si>
  <si>
    <t>DTXSID7027259</t>
  </si>
  <si>
    <t>DTXRID5078870</t>
  </si>
  <si>
    <t>DTXSID7031294</t>
  </si>
  <si>
    <t>DTXRID8075598</t>
  </si>
  <si>
    <t>DTXSID5020449</t>
  </si>
  <si>
    <t>DTXRID8075914</t>
  </si>
  <si>
    <t>DTXSID7021029</t>
  </si>
  <si>
    <t>DTXRID3077664</t>
  </si>
  <si>
    <t>DTXSID8025096</t>
  </si>
  <si>
    <t>DTXRID5078375</t>
  </si>
  <si>
    <t>DTXSID1027263</t>
  </si>
  <si>
    <t>DTXRID9078381</t>
  </si>
  <si>
    <t>DTXSID0027270</t>
  </si>
  <si>
    <t>DTXRID4077443</t>
  </si>
  <si>
    <t>DTXSID8024523</t>
  </si>
  <si>
    <t>DTXRID0077196</t>
  </si>
  <si>
    <t>DTXSID1023815</t>
  </si>
  <si>
    <t>DTXRID6077847</t>
  </si>
  <si>
    <t>DTXSID8025599</t>
  </si>
  <si>
    <t>DTXRID8075461</t>
  </si>
  <si>
    <t>DTXSID9020247</t>
  </si>
  <si>
    <t>DTXRID7078012</t>
  </si>
  <si>
    <t>DTXSID6026088</t>
  </si>
  <si>
    <t>DTXRID5075521</t>
  </si>
  <si>
    <t>DTXSID3020336</t>
  </si>
  <si>
    <t>DTXRID5078531</t>
  </si>
  <si>
    <t>DTXSID2027620</t>
  </si>
  <si>
    <t>DTXRID4078382</t>
  </si>
  <si>
    <t>DTXSID5027279</t>
  </si>
  <si>
    <t>DTXRID4075958</t>
  </si>
  <si>
    <t>DTXSID0021127</t>
  </si>
  <si>
    <t>DTXRID8079106</t>
  </si>
  <si>
    <t>DTXSID3033989</t>
  </si>
  <si>
    <t>DTXRID7076022</t>
  </si>
  <si>
    <t>DTXSID8021224</t>
  </si>
  <si>
    <t>DTXRID6077265</t>
  </si>
  <si>
    <t>DTXSID1024045</t>
  </si>
  <si>
    <t>DTXRID2076106</t>
  </si>
  <si>
    <t>DTXSID8021359</t>
  </si>
  <si>
    <t>DTXRID7078802</t>
  </si>
  <si>
    <t>DTXSID2029668</t>
  </si>
  <si>
    <t>DTXRID1077551</t>
  </si>
  <si>
    <t>DTXSID5024845</t>
  </si>
  <si>
    <t>DTXRID6076295</t>
  </si>
  <si>
    <t>DTXSID3021726</t>
  </si>
  <si>
    <t>DTXRID2075396</t>
  </si>
  <si>
    <t>DTXSID6020143</t>
  </si>
  <si>
    <t>DTXRID2077253</t>
  </si>
  <si>
    <t>DTXSID6023999</t>
  </si>
  <si>
    <t>DTXRID2076231</t>
  </si>
  <si>
    <t>DTXSID2021604</t>
  </si>
  <si>
    <t>DTXRID9075824</t>
  </si>
  <si>
    <t>DTXSID7020845</t>
  </si>
  <si>
    <t>DTXRID8077950</t>
  </si>
  <si>
    <t>DTXSID1025857</t>
  </si>
  <si>
    <t>DTXRID2075899</t>
  </si>
  <si>
    <t>DTXSID7020972</t>
  </si>
  <si>
    <t>DTXRID4078388</t>
  </si>
  <si>
    <t>DTXSID4027288</t>
  </si>
  <si>
    <t>DTXRID3078848</t>
  </si>
  <si>
    <t>DTXSID3030428</t>
  </si>
  <si>
    <t>DTXRID1077349</t>
  </si>
  <si>
    <t>DTXSID4024270</t>
  </si>
  <si>
    <t>DTXRID4075740</t>
  </si>
  <si>
    <t>DTXSID6020694</t>
  </si>
  <si>
    <t>DTXRID5078747</t>
  </si>
  <si>
    <t>DTXSID8029282</t>
  </si>
  <si>
    <t>DTXRID0078033</t>
  </si>
  <si>
    <t>DTXSID8026141</t>
  </si>
  <si>
    <t>DTXRID3077080</t>
  </si>
  <si>
    <t>DTXSID3023556</t>
  </si>
  <si>
    <t>DTXRID8078390</t>
  </si>
  <si>
    <t>DTXSID8027292</t>
  </si>
  <si>
    <t>DTXRID5078535</t>
  </si>
  <si>
    <t>DTXSID1027635</t>
  </si>
  <si>
    <t>DTXRID6078653</t>
  </si>
  <si>
    <t>DTXSID5028665</t>
  </si>
  <si>
    <t>DTXRID3078391</t>
  </si>
  <si>
    <t>DTXSID3027293</t>
  </si>
  <si>
    <t>DTXRID0078538</t>
  </si>
  <si>
    <t>DTXSID0027640</t>
  </si>
  <si>
    <t>DTXRID4077659</t>
  </si>
  <si>
    <t>DTXSID4025086</t>
  </si>
  <si>
    <t>DTXRID8078394</t>
  </si>
  <si>
    <t>DTXSID3027297</t>
  </si>
  <si>
    <t>DTXRID8078396</t>
  </si>
  <si>
    <t>DTXSID0027301</t>
  </si>
  <si>
    <t>DTXRID2075504</t>
  </si>
  <si>
    <t>DTXSID6020309</t>
  </si>
  <si>
    <t>DTXRID1076791</t>
  </si>
  <si>
    <t>DTXSID6022927</t>
  </si>
  <si>
    <t>DTXRID8076936</t>
  </si>
  <si>
    <t>DTXSID1023235</t>
  </si>
  <si>
    <t>DTXRID6078106</t>
  </si>
  <si>
    <t>DTXSID7026368</t>
  </si>
  <si>
    <t>DTXRID3077298</t>
  </si>
  <si>
    <t>DTXSID6024123</t>
  </si>
  <si>
    <t>DTXRID5078668</t>
  </si>
  <si>
    <t>DTXSID8029105</t>
  </si>
  <si>
    <t>DTXRID5077725</t>
  </si>
  <si>
    <t>DTXSID1025279</t>
  </si>
  <si>
    <t>DTXRID2076491</t>
  </si>
  <si>
    <t>DTXSID8022111</t>
  </si>
  <si>
    <t>DTXRID4075796</t>
  </si>
  <si>
    <t>DTXSID1020803</t>
  </si>
  <si>
    <t>DTXRID3078397</t>
  </si>
  <si>
    <t>DTXSID5027302</t>
  </si>
  <si>
    <t>DTXRID3078004</t>
  </si>
  <si>
    <t>DTXSID8026068</t>
  </si>
  <si>
    <t>DTXRID3077296</t>
  </si>
  <si>
    <t>DTXSID7024112</t>
  </si>
  <si>
    <t>DTXRID3075676</t>
  </si>
  <si>
    <t>DTXSID4020589</t>
  </si>
  <si>
    <t>DTXRID0077350</t>
  </si>
  <si>
    <t>DTXSID4024272</t>
  </si>
  <si>
    <t>DTXRID1077345</t>
  </si>
  <si>
    <t>DTXSID5024261</t>
  </si>
  <si>
    <t>DTXRID7076072</t>
  </si>
  <si>
    <t>DTXSID2021311</t>
  </si>
  <si>
    <t>DTXRID5078749</t>
  </si>
  <si>
    <t>DTXSID8029286</t>
  </si>
  <si>
    <t>DTXRID1076585</t>
  </si>
  <si>
    <t>DTXSID1022421</t>
  </si>
  <si>
    <t>DTXRID9078541</t>
  </si>
  <si>
    <t>DTXSID4027650</t>
  </si>
  <si>
    <t>DTXRID6077217</t>
  </si>
  <si>
    <t>DTXSID9023881</t>
  </si>
  <si>
    <t>DTXRID6077182</t>
  </si>
  <si>
    <t>DTXSID0023747</t>
  </si>
  <si>
    <t>DTXRID1075802</t>
  </si>
  <si>
    <t>DTXSID5020811</t>
  </si>
  <si>
    <t>DTXRID7077755</t>
  </si>
  <si>
    <t>DTXSID8025337</t>
  </si>
  <si>
    <t>DTXRID0075788</t>
  </si>
  <si>
    <t>DTXSID5020784</t>
  </si>
  <si>
    <t>DTXRID9078543</t>
  </si>
  <si>
    <t>DTXSID9027653</t>
  </si>
  <si>
    <t>DTXRID7075765</t>
  </si>
  <si>
    <t>DTXSID4020743</t>
  </si>
  <si>
    <t>DTXRID4077233</t>
  </si>
  <si>
    <t>DTXSID7023930</t>
  </si>
  <si>
    <t>DTXRID3075622</t>
  </si>
  <si>
    <t>DTXSID0020494</t>
  </si>
  <si>
    <t>DTXRID4077782</t>
  </si>
  <si>
    <t>DTXSID7025427</t>
  </si>
  <si>
    <t>DTXRID3075678</t>
  </si>
  <si>
    <t>DTXSID8020593</t>
  </si>
  <si>
    <t>DTXRID4076215</t>
  </si>
  <si>
    <t>DTXSID2021575</t>
  </si>
  <si>
    <t>DTXRID4077285</t>
  </si>
  <si>
    <t>DTXSID1024091</t>
  </si>
  <si>
    <t>DTXRID7076492</t>
  </si>
  <si>
    <t>DTXSID8022113</t>
  </si>
  <si>
    <t>DTXRID5076121</t>
  </si>
  <si>
    <t>DTXSID1021378</t>
  </si>
  <si>
    <t>DTXRID7075509</t>
  </si>
  <si>
    <t>DTXSID0020315</t>
  </si>
  <si>
    <t>DTXRID1076115</t>
  </si>
  <si>
    <t>DTXSID6021371</t>
  </si>
  <si>
    <t>DTXRID4075879</t>
  </si>
  <si>
    <t>DTXSID0020941</t>
  </si>
  <si>
    <t>DTXRID1075727</t>
  </si>
  <si>
    <t>DTXSID3020679</t>
  </si>
  <si>
    <t>DTXRID6077219</t>
  </si>
  <si>
    <t>DTXSID9023889</t>
  </si>
  <si>
    <t>DTXRID4078544</t>
  </si>
  <si>
    <t>DTXSID4027656</t>
  </si>
  <si>
    <t>DTXRID6077346</t>
  </si>
  <si>
    <t>DTXSID5024263</t>
  </si>
  <si>
    <t>DTXRID2077338</t>
  </si>
  <si>
    <t>DTXSID2024242</t>
  </si>
  <si>
    <t>DTXRID5078402</t>
  </si>
  <si>
    <t>DTXSID9027312</t>
  </si>
  <si>
    <t>DTXRID6075697</t>
  </si>
  <si>
    <t>DTXSID8020622</t>
  </si>
  <si>
    <t>DTXRID7075715</t>
  </si>
  <si>
    <t>DTXSID0020656</t>
  </si>
  <si>
    <t>DTXRID4075956</t>
  </si>
  <si>
    <t>DTXSID0021125</t>
  </si>
  <si>
    <t>DTXRID9075870</t>
  </si>
  <si>
    <t>DTXSID2020923</t>
  </si>
  <si>
    <t>DTXRID0076592</t>
  </si>
  <si>
    <t>DTXSID4022442</t>
  </si>
  <si>
    <t>DTXRID9078751</t>
  </si>
  <si>
    <t>DTXSID3029289</t>
  </si>
  <si>
    <t>DTXRID0075736</t>
  </si>
  <si>
    <t>DTXSID2020688</t>
  </si>
  <si>
    <t>DTXRID6078811</t>
  </si>
  <si>
    <t>DTXSID4029692</t>
  </si>
  <si>
    <t>DTXRID8076306</t>
  </si>
  <si>
    <t>DTXSID5021754</t>
  </si>
  <si>
    <t>DTXRID1077214</t>
  </si>
  <si>
    <t>DTXSID5023875</t>
  </si>
  <si>
    <t>DTXRID5077987</t>
  </si>
  <si>
    <t>DTXSID7026025</t>
  </si>
  <si>
    <t>DTXRID0077271</t>
  </si>
  <si>
    <t>DTXSID5024055</t>
  </si>
  <si>
    <t>DTXRID1077973</t>
  </si>
  <si>
    <t>DTXSID5025948</t>
  </si>
  <si>
    <t>DTXRID8076065</t>
  </si>
  <si>
    <t>DTXSID6021294</t>
  </si>
  <si>
    <t>DTXRID4078752</t>
  </si>
  <si>
    <t>DTXSID2029290</t>
  </si>
  <si>
    <t>DTXRID3077165</t>
  </si>
  <si>
    <t>DTXSID2023723</t>
  </si>
  <si>
    <t>DTXRID8079079</t>
  </si>
  <si>
    <t>DTXSID3033511</t>
  </si>
  <si>
    <t>DTXRID5078115</t>
  </si>
  <si>
    <t>DTXSID2026446</t>
  </si>
  <si>
    <t>DTXRID9077440</t>
  </si>
  <si>
    <t>DTXSID4024515</t>
  </si>
  <si>
    <t>DTXRID0075520</t>
  </si>
  <si>
    <t>DTXSID3020332</t>
  </si>
  <si>
    <t>DTXRID2078067</t>
  </si>
  <si>
    <t>DTXSID8026228</t>
  </si>
  <si>
    <t>DTXRID3076149</t>
  </si>
  <si>
    <t>DTXSID0021414</t>
  </si>
  <si>
    <t>DTXRID9077315</t>
  </si>
  <si>
    <t>DTXSID1024174</t>
  </si>
  <si>
    <t>DTXRID2078776</t>
  </si>
  <si>
    <t>DTXSID0029559</t>
  </si>
  <si>
    <t>DTXRID3076309</t>
  </si>
  <si>
    <t>DTXSID5021758</t>
  </si>
  <si>
    <t>DTXRID6075774</t>
  </si>
  <si>
    <t>DTXSID8020759</t>
  </si>
  <si>
    <t>DTXRID0078118</t>
  </si>
  <si>
    <t>DTXSID1026457</t>
  </si>
  <si>
    <t>DTXRID9078670</t>
  </si>
  <si>
    <t>DTXSID7029110</t>
  </si>
  <si>
    <t>DTXRID9077812</t>
  </si>
  <si>
    <t>DTXSID7025502</t>
  </si>
  <si>
    <t>DTXRID5078119</t>
  </si>
  <si>
    <t>DTXSID5026461</t>
  </si>
  <si>
    <t>DTXRID7076311</t>
  </si>
  <si>
    <t>DTXSID4021761</t>
  </si>
  <si>
    <t>DTXRID4076554</t>
  </si>
  <si>
    <t>DTXSID6022345</t>
  </si>
  <si>
    <t>DTXRID4075328</t>
  </si>
  <si>
    <t>DTXSID5020027</t>
  </si>
  <si>
    <t>DTXRID7075896</t>
  </si>
  <si>
    <t>DTXSID8020969</t>
  </si>
  <si>
    <t>DTXRID8077299</t>
  </si>
  <si>
    <t>DTXSID1024124</t>
  </si>
  <si>
    <t>DTXRID6078780</t>
  </si>
  <si>
    <t>DTXSID8029600</t>
  </si>
  <si>
    <t>DTXRID4075580</t>
  </si>
  <si>
    <t>DTXSID2020428</t>
  </si>
  <si>
    <t>DTXRID7076315</t>
  </si>
  <si>
    <t>DTXSID4021769</t>
  </si>
  <si>
    <t>DTXRID5078878</t>
  </si>
  <si>
    <t>DTXSID6031461</t>
  </si>
  <si>
    <t>DTXRID9078121</t>
  </si>
  <si>
    <t>DTXSID8026488</t>
  </si>
  <si>
    <t>DTXRID3078008</t>
  </si>
  <si>
    <t>DTXSID1026081</t>
  </si>
  <si>
    <t>DTXRID9077444</t>
  </si>
  <si>
    <t>DTXSID3024528</t>
  </si>
  <si>
    <t>DTXRID7076579</t>
  </si>
  <si>
    <t>DTXSID3022409</t>
  </si>
  <si>
    <t>DTXRID9078123</t>
  </si>
  <si>
    <t>DTXSID2026496</t>
  </si>
  <si>
    <t>DTXRID2077629</t>
  </si>
  <si>
    <t>DTXSID1025017</t>
  </si>
  <si>
    <t>DTXRID7076317</t>
  </si>
  <si>
    <t>DTXSID8021771</t>
  </si>
  <si>
    <t>DTXRID9078125</t>
  </si>
  <si>
    <t>DTXSID9026500</t>
  </si>
  <si>
    <t>DTXRID6076039</t>
  </si>
  <si>
    <t>DTXSID5021251</t>
  </si>
  <si>
    <t>DTXRID7077678</t>
  </si>
  <si>
    <t>DTXSID7025134</t>
  </si>
  <si>
    <t>DTXRID0077306</t>
  </si>
  <si>
    <t>DTXSID3024152</t>
  </si>
  <si>
    <t>DTXRID4075451</t>
  </si>
  <si>
    <t>DTXSID0020236</t>
  </si>
  <si>
    <t>DTXRID3079234</t>
  </si>
  <si>
    <t>DTXSID9034997</t>
  </si>
  <si>
    <t>DTXRID7077177</t>
  </si>
  <si>
    <t>DTXSID5023742</t>
  </si>
  <si>
    <t>DTXRID7076496</t>
  </si>
  <si>
    <t>DTXSID2022123</t>
  </si>
  <si>
    <t>DTXRID5076591</t>
  </si>
  <si>
    <t>DTXSID5022439</t>
  </si>
  <si>
    <t>DTXRID5077303</t>
  </si>
  <si>
    <t>DTXSID4024143</t>
  </si>
  <si>
    <t>DTXRID3075339</t>
  </si>
  <si>
    <t>DTXSID7020057</t>
  </si>
  <si>
    <t>DTXRID5077309</t>
  </si>
  <si>
    <t>DTXSID8024159</t>
  </si>
  <si>
    <t>DTXRID3075410</t>
  </si>
  <si>
    <t>DTXSID9020160</t>
  </si>
  <si>
    <t>DTXRID0075944</t>
  </si>
  <si>
    <t>DTXSID2021105</t>
  </si>
  <si>
    <t>DTXRID9075616</t>
  </si>
  <si>
    <t>DTXSID6020480</t>
  </si>
  <si>
    <t>DTXRID0078407</t>
  </si>
  <si>
    <t>DTXSID3027322</t>
  </si>
  <si>
    <t>DTXRID6077970</t>
  </si>
  <si>
    <t>DTXSID1025930</t>
  </si>
  <si>
    <t>DTXRID7076319</t>
  </si>
  <si>
    <t>DTXSID3021774</t>
  </si>
  <si>
    <t>DTXRID7077676</t>
  </si>
  <si>
    <t>DTXSID7025132</t>
  </si>
  <si>
    <t>DTXRID6077211</t>
  </si>
  <si>
    <t>DTXSID1023869</t>
  </si>
  <si>
    <t>DTXRID4075952</t>
  </si>
  <si>
    <t>DTXSID0021121</t>
  </si>
  <si>
    <t>DTXRID5078408</t>
  </si>
  <si>
    <t>DTXSID8027323</t>
  </si>
  <si>
    <t>DTXRID1076038</t>
  </si>
  <si>
    <t>DTXSID6021248</t>
  </si>
  <si>
    <t>DTXRID1076321</t>
  </si>
  <si>
    <t>DTXSID8021777</t>
  </si>
  <si>
    <t>DTXRID8075835</t>
  </si>
  <si>
    <t>DTXSID5020867</t>
  </si>
  <si>
    <t>DTXRID0078081</t>
  </si>
  <si>
    <t>DTXSID4026266</t>
  </si>
  <si>
    <t>DTXRID1076323</t>
  </si>
  <si>
    <t>DTXSID7021780</t>
  </si>
  <si>
    <t>DTXRID2076609</t>
  </si>
  <si>
    <t>DTXSID9022522</t>
  </si>
  <si>
    <t>DTXRID6076324</t>
  </si>
  <si>
    <t>DTXSID2021781</t>
  </si>
  <si>
    <t>DTXRID0077649</t>
  </si>
  <si>
    <t>DTXSID6025068</t>
  </si>
  <si>
    <t>DTXRID0078663</t>
  </si>
  <si>
    <t>DTXSID5029055</t>
  </si>
  <si>
    <t>DTXRID6077342</t>
  </si>
  <si>
    <t>DTXSID6024254</t>
  </si>
  <si>
    <t>DTXRID8077457</t>
  </si>
  <si>
    <t>DTXSID2024585</t>
  </si>
  <si>
    <t>DTXRID8078130</t>
  </si>
  <si>
    <t>DTXSID3026514</t>
  </si>
  <si>
    <t>DTXRID8078132</t>
  </si>
  <si>
    <t>DTXSID3026516</t>
  </si>
  <si>
    <t>DTXRID7077333</t>
  </si>
  <si>
    <t>DTXSID3024235</t>
  </si>
  <si>
    <t>DTXRID4077237</t>
  </si>
  <si>
    <t>DTXSID7023938</t>
  </si>
  <si>
    <t>DTXRID1075648</t>
  </si>
  <si>
    <t>DTXSID4020539</t>
  </si>
  <si>
    <t>DTXRID3075915</t>
  </si>
  <si>
    <t>DTXSID6021030</t>
  </si>
  <si>
    <t>DTXRID3075701</t>
  </si>
  <si>
    <t>DTXSID3020627</t>
  </si>
  <si>
    <t>DTXRID8075384</t>
  </si>
  <si>
    <t>DTXSID3020122</t>
  </si>
  <si>
    <t>DTXRID9075901</t>
  </si>
  <si>
    <t>DTXSID7020978</t>
  </si>
  <si>
    <t>DTXRID8077291</t>
  </si>
  <si>
    <t>DTXSID8024105</t>
  </si>
  <si>
    <t>DTXRID3075462</t>
  </si>
  <si>
    <t>DTXSID4020248</t>
  </si>
  <si>
    <t>DTXRID8075621</t>
  </si>
  <si>
    <t>DTXSID5020493</t>
  </si>
  <si>
    <t>DTXRID8078134</t>
  </si>
  <si>
    <t>DTXSID7026520</t>
  </si>
  <si>
    <t>DTXRID4078049</t>
  </si>
  <si>
    <t>DTXSID4026181</t>
  </si>
  <si>
    <t>DTXRID9075828</t>
  </si>
  <si>
    <t>DTXSID6020856</t>
  </si>
  <si>
    <t>DTXRID0077722</t>
  </si>
  <si>
    <t>DTXSID6025272</t>
  </si>
  <si>
    <t>DTXRID2075762</t>
  </si>
  <si>
    <t>DTXSID5020738</t>
  </si>
  <si>
    <t>DTXRID3078052</t>
  </si>
  <si>
    <t>DTXSID8026193</t>
  </si>
  <si>
    <t>DTXRID4078097</t>
  </si>
  <si>
    <t>DTXSID8026307</t>
  </si>
  <si>
    <t>DTXRID0077980</t>
  </si>
  <si>
    <t>DTXSID6025983</t>
  </si>
  <si>
    <t>DTXRID5075731</t>
  </si>
  <si>
    <t>DTXSID7020683</t>
  </si>
  <si>
    <t>DTXRID5075945</t>
  </si>
  <si>
    <t>DTXSID7021106</t>
  </si>
  <si>
    <t>DTXRID0076128</t>
  </si>
  <si>
    <t>DTXSID5021386</t>
  </si>
  <si>
    <t>DTXRID6076160</t>
  </si>
  <si>
    <t>DTXSID2021440</t>
  </si>
  <si>
    <t>DTXRID8078136</t>
  </si>
  <si>
    <t>DTXSID2026525</t>
  </si>
  <si>
    <t>DTXRID3078137</t>
  </si>
  <si>
    <t>DTXSID7026526</t>
  </si>
  <si>
    <t>DTXRID2078140</t>
  </si>
  <si>
    <t>DTXSID2026529</t>
  </si>
  <si>
    <t>DTXRID9077367</t>
  </si>
  <si>
    <t>DTXSID3024318</t>
  </si>
  <si>
    <t>DTXRID4077364</t>
  </si>
  <si>
    <t>DTXSID8024315</t>
  </si>
  <si>
    <t>DTXRID1077923</t>
  </si>
  <si>
    <t>DTXSID4025791</t>
  </si>
  <si>
    <t>DTXRID6077895</t>
  </si>
  <si>
    <t>DTXSID1025726</t>
  </si>
  <si>
    <t>DTXRID6076328</t>
  </si>
  <si>
    <t>DTXSID1021790</t>
  </si>
  <si>
    <t>DTXRID6075433</t>
  </si>
  <si>
    <t>DTXSID3020207</t>
  </si>
  <si>
    <t>DTXRID3075961</t>
  </si>
  <si>
    <t>DTXSID9021130</t>
  </si>
  <si>
    <t>DTXRID2078142</t>
  </si>
  <si>
    <t>DTXSID1026536</t>
  </si>
  <si>
    <t>DTXRID0077435</t>
  </si>
  <si>
    <t>DTXSID5024506</t>
  </si>
  <si>
    <t>DTXRID0077859</t>
  </si>
  <si>
    <t>DTXSID2025632</t>
  </si>
  <si>
    <t>DTXRID9076551</t>
  </si>
  <si>
    <t>DTXSID2022331</t>
  </si>
  <si>
    <t>DTXRID4075798</t>
  </si>
  <si>
    <t>DTXSID1020805</t>
  </si>
  <si>
    <t>DTXRID2077679</t>
  </si>
  <si>
    <t>DTXSID2025135</t>
  </si>
  <si>
    <t>DTXRID5076599</t>
  </si>
  <si>
    <t>DTXSID1022479</t>
  </si>
  <si>
    <t>DTXRID1076329</t>
  </si>
  <si>
    <t>DTXSID1021792</t>
  </si>
  <si>
    <t>DTXRID6077215</t>
  </si>
  <si>
    <t>DTXSID5023877</t>
  </si>
  <si>
    <t>DTXRID2075841</t>
  </si>
  <si>
    <t>DTXSID9020877</t>
  </si>
  <si>
    <t>DTXRID0076330</t>
  </si>
  <si>
    <t>DTXSID6021793</t>
  </si>
  <si>
    <t>DTXRID2078144</t>
  </si>
  <si>
    <t>DTXSID5026544</t>
  </si>
  <si>
    <t>DTXRID2077962</t>
  </si>
  <si>
    <t>DTXSID2025892</t>
  </si>
  <si>
    <t>DTXRID2075978</t>
  </si>
  <si>
    <t>DTXSID2021151</t>
  </si>
  <si>
    <t>DTXRID2078146</t>
  </si>
  <si>
    <t>DTXSID5026548</t>
  </si>
  <si>
    <t>DTXRID1075850</t>
  </si>
  <si>
    <t>DTXSID2020894</t>
  </si>
  <si>
    <t>DTXRID0078039</t>
  </si>
  <si>
    <t>DTXSID2026157</t>
  </si>
  <si>
    <t>DTXRID5075860</t>
  </si>
  <si>
    <t>DTXSID8020913</t>
  </si>
  <si>
    <t>DTXRID0076332</t>
  </si>
  <si>
    <t>DTXSID1021798</t>
  </si>
  <si>
    <t>DTXRID7075890</t>
  </si>
  <si>
    <t>DTXSID3020962</t>
  </si>
  <si>
    <t>DTXRID6077633</t>
  </si>
  <si>
    <t>DTXSID9025035</t>
  </si>
  <si>
    <t>DTXRID5075868</t>
  </si>
  <si>
    <t>DTXSID2020921</t>
  </si>
  <si>
    <t>DTXRID7075844</t>
  </si>
  <si>
    <t>DTXSID3020887</t>
  </si>
  <si>
    <t>DTXRID5075529</t>
  </si>
  <si>
    <t>DTXSID7020348</t>
  </si>
  <si>
    <t>DTXRID0076334</t>
  </si>
  <si>
    <t>DTXSID8021800</t>
  </si>
  <si>
    <t>DTXRID7075395</t>
  </si>
  <si>
    <t>DTXSID1020142</t>
  </si>
  <si>
    <t>DTXRID4078411</t>
  </si>
  <si>
    <t>DTXSID2027333</t>
  </si>
  <si>
    <t>DTXRID9078412</t>
  </si>
  <si>
    <t>DTXSID7027334</t>
  </si>
  <si>
    <t>DTXRID9075583</t>
  </si>
  <si>
    <t>DTXSID6020432</t>
  </si>
  <si>
    <t>DTXRID4078671</t>
  </si>
  <si>
    <t>DTXSID2029117</t>
  </si>
  <si>
    <t>DTXRID3075911</t>
  </si>
  <si>
    <t>DTXSID2021026</t>
  </si>
  <si>
    <t>DTXRID1077842</t>
  </si>
  <si>
    <t>DTXSID9025588</t>
  </si>
  <si>
    <t>DTXRID8075411</t>
  </si>
  <si>
    <t>DTXSID4020161</t>
  </si>
  <si>
    <t>DTXRID7075979</t>
  </si>
  <si>
    <t>DTXSID7021152</t>
  </si>
  <si>
    <t>DTXRID6078150</t>
  </si>
  <si>
    <t>DTXSID3026560</t>
  </si>
  <si>
    <t>DTXRID2075390</t>
  </si>
  <si>
    <t>DTXSID2020137</t>
  </si>
  <si>
    <t>DTXRID7075925</t>
  </si>
  <si>
    <t>DTXSID8021062</t>
  </si>
  <si>
    <t>DTXRID4078415</t>
  </si>
  <si>
    <t>DTXSID1027342</t>
  </si>
  <si>
    <t>DTXRID0077851</t>
  </si>
  <si>
    <t>DTXSID5025607</t>
  </si>
  <si>
    <t>DTXRID7078060</t>
  </si>
  <si>
    <t>DTXSID5026209</t>
  </si>
  <si>
    <t>DTXRID7077410</t>
  </si>
  <si>
    <t>DTXSID1024465</t>
  </si>
  <si>
    <t>DTXRID0075865</t>
  </si>
  <si>
    <t>DTXSID3020918</t>
  </si>
  <si>
    <t>DTXRID7077836</t>
  </si>
  <si>
    <t>DTXSID5025572</t>
  </si>
  <si>
    <t>DTXRID3077323</t>
  </si>
  <si>
    <t>DTXSID9024194</t>
  </si>
  <si>
    <t>DTXRID4076130</t>
  </si>
  <si>
    <t>DTXSID5021388</t>
  </si>
  <si>
    <t>DTXRID8075594</t>
  </si>
  <si>
    <t>DTXSID5020445</t>
  </si>
  <si>
    <t>DTXRID6075512</t>
  </si>
  <si>
    <t>DTXSID9020322</t>
  </si>
  <si>
    <t>DTXRID1075434</t>
  </si>
  <si>
    <t>DTXSID3020209</t>
  </si>
  <si>
    <t>DTXRID1078153</t>
  </si>
  <si>
    <t>DTXSID3026564</t>
  </si>
  <si>
    <t>DTXRID2075893</t>
  </si>
  <si>
    <t>DTXSID8020965</t>
  </si>
  <si>
    <t>DTXRID0076041</t>
  </si>
  <si>
    <t>DTXSID0021254</t>
  </si>
  <si>
    <t>DTXRID6078154</t>
  </si>
  <si>
    <t>DTXSID3026566</t>
  </si>
  <si>
    <t>DTXRID5076339</t>
  </si>
  <si>
    <t>DTXSID3021805</t>
  </si>
  <si>
    <t>DTXRID4078417</t>
  </si>
  <si>
    <t>DTXSID1027344</t>
  </si>
  <si>
    <t>DTXRID8077324</t>
  </si>
  <si>
    <t>DTXSID4024195</t>
  </si>
  <si>
    <t>DTXRID3075591</t>
  </si>
  <si>
    <t>DTXSID0020442</t>
  </si>
  <si>
    <t>DTXRID5077729</t>
  </si>
  <si>
    <t>DTXSID4025292</t>
  </si>
  <si>
    <t>DTXRID9075400</t>
  </si>
  <si>
    <t>DTXSID6020147</t>
  </si>
  <si>
    <t>DTXRID3077458</t>
  </si>
  <si>
    <t>DTXSID7024586</t>
  </si>
  <si>
    <t>DTXRID4075538</t>
  </si>
  <si>
    <t>DTXSID5020360</t>
  </si>
  <si>
    <t>DTXRID9076341</t>
  </si>
  <si>
    <t>DTXSID8021808</t>
  </si>
  <si>
    <t>DTXRID9075581</t>
  </si>
  <si>
    <t>DTXSID6020430</t>
  </si>
  <si>
    <t>DTXRID5076202</t>
  </si>
  <si>
    <t>DTXSID5021544</t>
  </si>
  <si>
    <t>DTXRID5077274</t>
  </si>
  <si>
    <t>DTXSID4024062</t>
  </si>
  <si>
    <t>DTXRID1075488</t>
  </si>
  <si>
    <t>DTXSID0020286</t>
  </si>
  <si>
    <t>DTXRID9076343</t>
  </si>
  <si>
    <t>DTXSID7021815</t>
  </si>
  <si>
    <t>DTXRID1075565</t>
  </si>
  <si>
    <t>DTXSID4020402</t>
  </si>
  <si>
    <t>DTXRID4078675</t>
  </si>
  <si>
    <t>DTXSID1029124</t>
  </si>
  <si>
    <t>DTXRID4077368</t>
  </si>
  <si>
    <t>DTXSID7024320</t>
  </si>
  <si>
    <t>DTXRID8077378</t>
  </si>
  <si>
    <t>DTXSID4024359</t>
  </si>
  <si>
    <t>DTXRID4076344</t>
  </si>
  <si>
    <t>DTXSID2021816</t>
  </si>
  <si>
    <t>DTXRID9076058</t>
  </si>
  <si>
    <t>DTXSID2021286</t>
  </si>
  <si>
    <t>DTXRID4076132</t>
  </si>
  <si>
    <t>DTXSID9021390</t>
  </si>
  <si>
    <t>DTXRID2077625</t>
  </si>
  <si>
    <t>DTXSID6025010</t>
  </si>
  <si>
    <t>DTXRID2075718</t>
  </si>
  <si>
    <t>DTXSID4020664</t>
  </si>
  <si>
    <t>DTXRID4076348</t>
  </si>
  <si>
    <t>DTXSID1021821</t>
  </si>
  <si>
    <t>DTXRID6078158</t>
  </si>
  <si>
    <t>DTXSID2026602</t>
  </si>
  <si>
    <t>DTXRID5075319</t>
  </si>
  <si>
    <t>DTXSID7020007</t>
  </si>
  <si>
    <t>DTXRID6075481</t>
  </si>
  <si>
    <t>DTXSID6020278</t>
  </si>
  <si>
    <t>DTXRID8075596</t>
  </si>
  <si>
    <t>DTXSID5020447</t>
  </si>
  <si>
    <t>DTXRID3076351</t>
  </si>
  <si>
    <t>DTXSID6021824</t>
  </si>
  <si>
    <t>DTXRID0077516</t>
  </si>
  <si>
    <t>DTXSID3024738</t>
  </si>
  <si>
    <t>DTXRID6075693</t>
  </si>
  <si>
    <t>DTXSID9020617</t>
  </si>
  <si>
    <t>DTXRID1076581</t>
  </si>
  <si>
    <t>DTXSID7022413</t>
  </si>
  <si>
    <t>DTXRID2075346</t>
  </si>
  <si>
    <t>DTXSID1020069</t>
  </si>
  <si>
    <t>DTXRID8075334</t>
  </si>
  <si>
    <t>DTXSID3020043</t>
  </si>
  <si>
    <t>DTXRID1076088</t>
  </si>
  <si>
    <t>DTXSID0021333</t>
  </si>
  <si>
    <t>DTXRID5078163</t>
  </si>
  <si>
    <t>DTXSID6026612</t>
  </si>
  <si>
    <t>DTXRID3077795</t>
  </si>
  <si>
    <t>DTXSID3025461</t>
  </si>
  <si>
    <t>DTXRID0078164</t>
  </si>
  <si>
    <t>DTXSID1026615</t>
  </si>
  <si>
    <t>DTXRID6077760</t>
  </si>
  <si>
    <t>DTXSID2025347</t>
  </si>
  <si>
    <t>DTXRID3075709</t>
  </si>
  <si>
    <t>DTXSID1020647</t>
  </si>
  <si>
    <t>DTXRID8077453</t>
  </si>
  <si>
    <t>DTXSID9024568</t>
  </si>
  <si>
    <t>DTXRID0077439</t>
  </si>
  <si>
    <t>DTXSID9024512</t>
  </si>
  <si>
    <t>DTXRID6075699</t>
  </si>
  <si>
    <t>DTXSID3020625</t>
  </si>
  <si>
    <t>DTXRID1077507</t>
  </si>
  <si>
    <t>DTXSID1024704</t>
  </si>
  <si>
    <t>DTXRID0078166</t>
  </si>
  <si>
    <t>DTXSID5026623</t>
  </si>
  <si>
    <t>DTXRID5075442</t>
  </si>
  <si>
    <t>DTXSID1020221</t>
  </si>
  <si>
    <t>DTXRID2077542</t>
  </si>
  <si>
    <t>DTXSID7024821</t>
  </si>
  <si>
    <t>DTXRID8077245</t>
  </si>
  <si>
    <t>DTXSID3023974</t>
  </si>
  <si>
    <t>DTXRID2078778</t>
  </si>
  <si>
    <t>DTXSID3029572</t>
  </si>
  <si>
    <t>DTXRID3076353</t>
  </si>
  <si>
    <t>DTXSID6021828</t>
  </si>
  <si>
    <t>DTXRID4075873</t>
  </si>
  <si>
    <t>DTXSID2020929</t>
  </si>
  <si>
    <t>DTXRID1076034</t>
  </si>
  <si>
    <t>DTXSID1021243</t>
  </si>
  <si>
    <t>DTXRID5078169</t>
  </si>
  <si>
    <t>DTXSID9026633</t>
  </si>
  <si>
    <t>DTXRID9078830</t>
  </si>
  <si>
    <t>DTXSID1029889</t>
  </si>
  <si>
    <t>DTXRID7075892</t>
  </si>
  <si>
    <t>DTXSID3020964</t>
  </si>
  <si>
    <t>DTXRID3076014</t>
  </si>
  <si>
    <t>DTXSID9021215</t>
  </si>
  <si>
    <t>DTXRID2076237</t>
  </si>
  <si>
    <t>DTXSID1021617</t>
  </si>
  <si>
    <t>DTXRID3077666</t>
  </si>
  <si>
    <t>DTXSID0025101</t>
  </si>
  <si>
    <t>DTXRID8076354</t>
  </si>
  <si>
    <t>DTXSID5021831</t>
  </si>
  <si>
    <t>DTXRID0075578</t>
  </si>
  <si>
    <t>DTXSID2020426</t>
  </si>
  <si>
    <t>DTXRID4078419</t>
  </si>
  <si>
    <t>DTXSID1027346</t>
  </si>
  <si>
    <t>DTXRID8077619</t>
  </si>
  <si>
    <t>DTXSID8024999</t>
  </si>
  <si>
    <t>DTXRID8075887</t>
  </si>
  <si>
    <t>DTXSID4020959</t>
  </si>
  <si>
    <t>DTXRID3075886</t>
  </si>
  <si>
    <t>DTXSID9020958</t>
  </si>
  <si>
    <t>DTXRID3075880</t>
  </si>
  <si>
    <t>DTXSID0020943</t>
  </si>
  <si>
    <t>DTXRID9078171</t>
  </si>
  <si>
    <t>DTXSID3026641</t>
  </si>
  <si>
    <t>DTXRID7077171</t>
  </si>
  <si>
    <t>DTXSID6023733</t>
  </si>
  <si>
    <t>DTXRID3077876</t>
  </si>
  <si>
    <t>DTXSID4025668</t>
  </si>
  <si>
    <t>DTXRID1076616</t>
  </si>
  <si>
    <t>DTXSID4022529</t>
  </si>
  <si>
    <t>DTXRID4078172</t>
  </si>
  <si>
    <t>DTXSID3026645</t>
  </si>
  <si>
    <t>DTXRID9078173</t>
  </si>
  <si>
    <t>DTXSID3026647</t>
  </si>
  <si>
    <t>DTXRID3076355</t>
  </si>
  <si>
    <t>DTXSID0021832</t>
  </si>
  <si>
    <t>DTXRID0077192</t>
  </si>
  <si>
    <t>DTXSID5023792</t>
  </si>
  <si>
    <t>DTXRID0077770</t>
  </si>
  <si>
    <t>DTXSID2025395</t>
  </si>
  <si>
    <t>1-Chloro-4-nitrobenzene</t>
  </si>
  <si>
    <t>4-Nitrophenol</t>
  </si>
  <si>
    <t>1,4-Diisopropylbenzene</t>
  </si>
  <si>
    <t>(E)-Hexadec-9-enoic acid</t>
  </si>
  <si>
    <t>N,N-Diethylethanolamine</t>
  </si>
  <si>
    <t>4-(2-Phenylpropan-2-yl)-N-[4-(2-phenylpropan-2-yl)phenyl]aniline</t>
  </si>
  <si>
    <t>Methenamine</t>
  </si>
  <si>
    <t>Chlorpropham</t>
  </si>
  <si>
    <t>N-Phenyl-1,4-benzenediamine</t>
  </si>
  <si>
    <t>4,4'-Methylenebis(N,N-dimethylaniline)</t>
  </si>
  <si>
    <t>4,4'-Methylenedianiline</t>
  </si>
  <si>
    <t>2-Benzylideneoctanal</t>
  </si>
  <si>
    <t>N-Ethyl-3-methylaniline</t>
  </si>
  <si>
    <t>4-Methoxy-2-methylaniline</t>
  </si>
  <si>
    <t>N,N,N',N'-Tetrakis(2-Hydroxypropyl)ethylenediamine</t>
  </si>
  <si>
    <t>2-Ethylhexyl acetate</t>
  </si>
  <si>
    <t>Di(2-ethylhexyl) adipate</t>
  </si>
  <si>
    <t>Bis(2-ethylhexyl) nonanedioate</t>
  </si>
  <si>
    <t>4,4'-Dithiodimorpholine</t>
  </si>
  <si>
    <t>N-Ethylaniline</t>
  </si>
  <si>
    <t>4-Methylbenzenesulfonic acid</t>
  </si>
  <si>
    <t>Resmethrin</t>
  </si>
  <si>
    <t>1,2-Diphenoxyethane</t>
  </si>
  <si>
    <t>2-Ethyl-1-hexanol</t>
  </si>
  <si>
    <t>4-Methoxyaniline</t>
  </si>
  <si>
    <t>Diethyl propanedioate</t>
  </si>
  <si>
    <t>12-Hydroxyoctadecanoic acid</t>
  </si>
  <si>
    <t>Geraniol</t>
  </si>
  <si>
    <t>(2Z)-3,7-Dimethylocta-2,6-dien-1-ol</t>
  </si>
  <si>
    <t>4-Bromoaniline</t>
  </si>
  <si>
    <t>4-Chlorotoluene</t>
  </si>
  <si>
    <t>4-Chlorophenol</t>
  </si>
  <si>
    <t>4-Methylaniline</t>
  </si>
  <si>
    <t>1,4-Benzoquinone</t>
  </si>
  <si>
    <t>Dimethyl succinate</t>
  </si>
  <si>
    <t>Tris(2-methoxyethoxy)vinylsilane</t>
  </si>
  <si>
    <t>4-Vinyl-1-cyclohexene dioxide</t>
  </si>
  <si>
    <t>2-Methyl-2,4-pentanediol</t>
  </si>
  <si>
    <t>Hexamethyldisiloxane</t>
  </si>
  <si>
    <t>Butanoic acid</t>
  </si>
  <si>
    <t>1-Methoxy-2-propanol</t>
  </si>
  <si>
    <t>Dimethylaminoethanol</t>
  </si>
  <si>
    <t>1-Nitropropane</t>
  </si>
  <si>
    <t>Isopropyl acetate</t>
  </si>
  <si>
    <t>Isopropenyl acetate</t>
  </si>
  <si>
    <t>Propylene carbonate</t>
  </si>
  <si>
    <t>3-Hydroxy-4-butyrophenetidide</t>
  </si>
  <si>
    <t>3-Chloroaniline</t>
  </si>
  <si>
    <t>1,3-Benzenediamine</t>
  </si>
  <si>
    <t>Dimethyl malonate</t>
  </si>
  <si>
    <t>1-Methoxy-2-propyl acetate</t>
  </si>
  <si>
    <t>1,3,5-Trimethylbenzene</t>
  </si>
  <si>
    <t>3,5-Dimethylphenol</t>
  </si>
  <si>
    <t>2,4,6-Trichloro-s-triazine</t>
  </si>
  <si>
    <t>Cyanuric acid</t>
  </si>
  <si>
    <t>Diisobutyl ketone</t>
  </si>
  <si>
    <t>Benzenethiol</t>
  </si>
  <si>
    <t>3-Methylpyridine</t>
  </si>
  <si>
    <t>4-Methylmorpholine</t>
  </si>
  <si>
    <t>2-Methylpyridine</t>
  </si>
  <si>
    <t>2-Chloropyridine</t>
  </si>
  <si>
    <t>Propyl acetate</t>
  </si>
  <si>
    <t>Isobutyl acetate</t>
  </si>
  <si>
    <t>Isopropyl tetradecanoic acid</t>
  </si>
  <si>
    <t>Methyl decanoate</t>
  </si>
  <si>
    <t>2-Heptanone</t>
  </si>
  <si>
    <t>2-Ethoxyethanol</t>
  </si>
  <si>
    <t>6-Methyl-5-hepten-2-one</t>
  </si>
  <si>
    <t>Pentanedioic acid</t>
  </si>
  <si>
    <t>1,1'-Oxybis-2-propanol</t>
  </si>
  <si>
    <t>Methyl octanoate</t>
  </si>
  <si>
    <t>Heptanoic acid</t>
  </si>
  <si>
    <t>Bis(2-chloroethyl) ether</t>
  </si>
  <si>
    <t>Pebulate</t>
  </si>
  <si>
    <t>1,2-Ethanediol diacetate</t>
  </si>
  <si>
    <t>Hexanedinitrile</t>
  </si>
  <si>
    <t>Heptanal</t>
  </si>
  <si>
    <t>2-Butoxyethanol</t>
  </si>
  <si>
    <t>Methyl dodecanoate</t>
  </si>
  <si>
    <t>Nonane</t>
  </si>
  <si>
    <t>Butyltin trichloride</t>
  </si>
  <si>
    <t>1-Chlorooctane</t>
  </si>
  <si>
    <t>Bis(2-methoxyethyl) ether</t>
  </si>
  <si>
    <t>1,3-Propane sultone</t>
  </si>
  <si>
    <t>2-Butoxyethyl acetate</t>
  </si>
  <si>
    <t>2-(Hexyloxy)ethanol</t>
  </si>
  <si>
    <t>1-Decanol</t>
  </si>
  <si>
    <t>2-(2-Butoxyethoxy)ethanol</t>
  </si>
  <si>
    <t>2-[2-(2-Methoxyethoxy)ethoxy]ethanol</t>
  </si>
  <si>
    <t>N-Butylpyridinium chloride</t>
  </si>
  <si>
    <t>1-Chlorododecane</t>
  </si>
  <si>
    <t>1-Dodecanethiol</t>
  </si>
  <si>
    <t>2-[2-(Hexyloxy)ethoxy]ethanol</t>
  </si>
  <si>
    <t>Tetraethylene glycol</t>
  </si>
  <si>
    <t>Propoxur</t>
  </si>
  <si>
    <t>2,3,4-Trihydroxbenzophenone</t>
  </si>
  <si>
    <t>Pentaerythritol</t>
  </si>
  <si>
    <t>Tetradifon</t>
  </si>
  <si>
    <t>2-Methylbutanoic acid</t>
  </si>
  <si>
    <t>Dichlone</t>
  </si>
  <si>
    <t>Di(2-methoxyethyl) phthalate</t>
  </si>
  <si>
    <t>4,4'-Methylenebis(2,6-di-t-butylphenol)</t>
  </si>
  <si>
    <t>2,2'-Methylenebis(4-methyl-6-tert-butylphenol)</t>
  </si>
  <si>
    <t>Dichlorprop</t>
  </si>
  <si>
    <t>Diethylene glycol dibenzoate</t>
  </si>
  <si>
    <t>Isosafrole</t>
  </si>
  <si>
    <t>2-Methoxy-5-methylaniline</t>
  </si>
  <si>
    <t>2,4-Bis(2-methylbutan-2-yl)phenol</t>
  </si>
  <si>
    <t>2-Methyl-5-nitrobenzenesulfonic acid</t>
  </si>
  <si>
    <t>(Methylcyclopentadienyl)tricarbonylmanganese</t>
  </si>
  <si>
    <t>1-Chloro-2-nitro-4-(trifluoromethyl)benzene</t>
  </si>
  <si>
    <t>4-Hydroxy-3-nitrophenylarsonic acid</t>
  </si>
  <si>
    <t>3-Ethoxy-4-hydroxybenzaldehyde</t>
  </si>
  <si>
    <t>4-Hydroxy-3-methoxybenzaldehyde</t>
  </si>
  <si>
    <t>Simazine</t>
  </si>
  <si>
    <t>Diphenylamine</t>
  </si>
  <si>
    <t>Pentylcinnamaldehyde</t>
  </si>
  <si>
    <t>Propham</t>
  </si>
  <si>
    <t>Triethyl phosphite</t>
  </si>
  <si>
    <t>Methyl styryl ketone</t>
  </si>
  <si>
    <t>Phenoxyacetic acid</t>
  </si>
  <si>
    <t>1,2-Diphenylhydrazine</t>
  </si>
  <si>
    <t>2-Phenoxyethanol</t>
  </si>
  <si>
    <t>4-Ethylphenol</t>
  </si>
  <si>
    <t>4-Chlorophenyl methyl sulfide</t>
  </si>
  <si>
    <t>4-Methoxybenzaldehyde</t>
  </si>
  <si>
    <t>2,6,8-Trimethyl-4-nonanol</t>
  </si>
  <si>
    <t>2,6,8-Trimethyl-4-nonanone</t>
  </si>
  <si>
    <t>Hexanedioic acid</t>
  </si>
  <si>
    <t>2-(2-Butoxyethoxy)ethyl acetate</t>
  </si>
  <si>
    <t>1-Dodecanamine</t>
  </si>
  <si>
    <t>2-Amino-2-methylpropan-1-ol</t>
  </si>
  <si>
    <t>Primidone</t>
  </si>
  <si>
    <t>2,2-Dimethylpropane-1,3-diol</t>
  </si>
  <si>
    <t>2-Ethylhexyl phosphate</t>
  </si>
  <si>
    <t>2,4,7,9-Tetramethyl-5-decyne-4,7-diol</t>
  </si>
  <si>
    <t>Sodium dimethyldithiocarbamate</t>
  </si>
  <si>
    <t>Terbufos</t>
  </si>
  <si>
    <t>Dipropyl phthalate</t>
  </si>
  <si>
    <t>Dipentyl phthalate</t>
  </si>
  <si>
    <t>Isodecyl acrylate</t>
  </si>
  <si>
    <t>Folpet</t>
  </si>
  <si>
    <t>Methyl 2-aminobenzoate</t>
  </si>
  <si>
    <t>2-Methoxyaniline hydrochloride</t>
  </si>
  <si>
    <t>DEET</t>
  </si>
  <si>
    <t>D&amp;C Red 27</t>
  </si>
  <si>
    <t>1-Chloro-3,3-dimethyl-butan-2-one</t>
  </si>
  <si>
    <t>2,2'-Dibenzoylaminodiphenyl disulfide</t>
  </si>
  <si>
    <t>Sodium 6-hydroxynaphthalene-2-sulfonate</t>
  </si>
  <si>
    <t>TDCPP</t>
  </si>
  <si>
    <t>Thiram</t>
  </si>
  <si>
    <t>2-Methyl-1-butanol</t>
  </si>
  <si>
    <t>N,N-Dimethyl-4-nitrosoaniline</t>
  </si>
  <si>
    <t>Sodium phenolate</t>
  </si>
  <si>
    <t>Nitrilotriacetic acid</t>
  </si>
  <si>
    <t>Propazine</t>
  </si>
  <si>
    <t>1-(2-Aminoethyl)piperazine</t>
  </si>
  <si>
    <t>Cetylpyridinium bromide</t>
  </si>
  <si>
    <t>Diethyl maleate</t>
  </si>
  <si>
    <t>Bis[2-(2-butoxyethoxy)ethyl] hexandioate</t>
  </si>
  <si>
    <t>Butyl acrylate</t>
  </si>
  <si>
    <t>4-Methylpent-3-en-2-one</t>
  </si>
  <si>
    <t>Hexyl methacrylate</t>
  </si>
  <si>
    <t>Bis(2-ethylhexyl) maleate</t>
  </si>
  <si>
    <t>Dipropylamine</t>
  </si>
  <si>
    <t>Dodecyl 2-methylacrylate</t>
  </si>
  <si>
    <t>Dodecanoic acid</t>
  </si>
  <si>
    <t>2-[2-(2-Butoxyethoxy)ethoxy]ethanol</t>
  </si>
  <si>
    <t>Kepone</t>
  </si>
  <si>
    <t>(2E)-3-Phenylprop-2-enal</t>
  </si>
  <si>
    <t>Diisopropyl methylphosphonate</t>
  </si>
  <si>
    <t>Endothal</t>
  </si>
  <si>
    <t>Tributyltin chloride</t>
  </si>
  <si>
    <t>4-Aminobenzoic acid</t>
  </si>
  <si>
    <t>4-Methoxyphenol</t>
  </si>
  <si>
    <t>2-Acrylamido-2-methyl-1-propanesulfonic acid</t>
  </si>
  <si>
    <t>4-Nitrosodiphenylamine</t>
  </si>
  <si>
    <t>2,3-Dihydro-2,2-dimethyl-7-benzofuranol</t>
  </si>
  <si>
    <t>4-Ethoxyaniline</t>
  </si>
  <si>
    <t>(E)-1,2-Dichloroethylene</t>
  </si>
  <si>
    <t>1-Propoxy-2-propanol</t>
  </si>
  <si>
    <t>4-Chloro-2-methylphenol</t>
  </si>
  <si>
    <t>Ethylenediaminetetraacetic acid ferric sodium salt</t>
  </si>
  <si>
    <t>Methyl 4-formylbenzoate</t>
  </si>
  <si>
    <t>Chloralose</t>
  </si>
  <si>
    <t>5-Ethylidene-2-norbornene</t>
  </si>
  <si>
    <t>2-Amino-6-methoxybenzothiazole</t>
  </si>
  <si>
    <t>N-[3-(Trimethoxysilyl)propyl]ethane-1,2-diamine</t>
  </si>
  <si>
    <t>Ethyltriacetoxysilane</t>
  </si>
  <si>
    <t>N-(Cyclohexylthio)phthalimide</t>
  </si>
  <si>
    <t>Dibutyl phosphite</t>
  </si>
  <si>
    <t>N-Ethyl-2-methyl-2-propen-1-amine</t>
  </si>
  <si>
    <t>Octabenzone</t>
  </si>
  <si>
    <t>N-(Butoxymethyl)acrylamide</t>
  </si>
  <si>
    <t>Benfluralin</t>
  </si>
  <si>
    <t>N-Ethyl-N-(3-methylphenyl)ethane-1,2-diamine</t>
  </si>
  <si>
    <t>Nitrapyrin</t>
  </si>
  <si>
    <t>FD&amp;C Yellow 5</t>
  </si>
  <si>
    <t>C.I. Acid Orange 10</t>
  </si>
  <si>
    <t>4-Methylphthalic anhydride</t>
  </si>
  <si>
    <t>tert-Butylhydroquinone</t>
  </si>
  <si>
    <t>4-Chloroaniline hydrochloride</t>
  </si>
  <si>
    <t>4-Methoxyaniline hydrochloride</t>
  </si>
  <si>
    <t>N,N-Dimethylacetoacetamide</t>
  </si>
  <si>
    <t>N-pentylpentan-1-amine</t>
  </si>
  <si>
    <t>2-Ethylhexyl 4-(dimethylamino)benzoate</t>
  </si>
  <si>
    <t>Pentachloropyridine</t>
  </si>
  <si>
    <t>(1R,2S,5R)-(-)-Menthol</t>
  </si>
  <si>
    <t>Tetrasul</t>
  </si>
  <si>
    <t>Thiocarbazide</t>
  </si>
  <si>
    <t>d-Carvone</t>
  </si>
  <si>
    <t>Tri-allate</t>
  </si>
  <si>
    <t>Dicyclohexyl sodium sulfosuccinate</t>
  </si>
  <si>
    <t>Thiophanate-methyl</t>
  </si>
  <si>
    <t>UT-632</t>
  </si>
  <si>
    <t>Propyzamide</t>
  </si>
  <si>
    <t>2-tert-Butyl-4-methylphenol</t>
  </si>
  <si>
    <t>2,3,6-Trimethylphenol</t>
  </si>
  <si>
    <t>Butyl glycidyl ether</t>
  </si>
  <si>
    <t>3,7-Dimethylocta-1,6-diene</t>
  </si>
  <si>
    <t>Triglycidyl isocyanurate</t>
  </si>
  <si>
    <t>2-Carboxyethyl acrylate</t>
  </si>
  <si>
    <t>Auramine hydrochloride</t>
  </si>
  <si>
    <t>2-(4-Hydroxybenzyl)phenol</t>
  </si>
  <si>
    <t>Methyl dihydrojasmonate</t>
  </si>
  <si>
    <t>1,1,3-Trimethyl-2-thiourea</t>
  </si>
  <si>
    <t>Bentazone</t>
  </si>
  <si>
    <t>(E,E)-2,4-Decadienal</t>
  </si>
  <si>
    <t>Sodium dodecylbenzenesulfonate</t>
  </si>
  <si>
    <t>Trimethoxy[3-(oxiran-2-ylmethoxy)propyl]silane</t>
  </si>
  <si>
    <t>Diethylbenzene</t>
  </si>
  <si>
    <t>3-(Dodecenyl)dihydro-2,5-furandione</t>
  </si>
  <si>
    <t>2-Pentyl-2-cyclopenten-1-one</t>
  </si>
  <si>
    <t>Phenoxathiin</t>
  </si>
  <si>
    <t>Octhilinone</t>
  </si>
  <si>
    <t>2,4-D sodium salt</t>
  </si>
  <si>
    <t>Di(propylene glycol) dibenzoate</t>
  </si>
  <si>
    <t>Diisodecyl hexanedioate</t>
  </si>
  <si>
    <t>(1,1,3,3-Tetramethylbutyl)phenol</t>
  </si>
  <si>
    <t>2,4-Bis(1-methyl-1-phenylethyl)phenol</t>
  </si>
  <si>
    <t>1,3-Bis(2-isocyanatopropan-2-yl)benzene</t>
  </si>
  <si>
    <t>FD&amp;C Yellow 6</t>
  </si>
  <si>
    <t>2-Propoxyethanol</t>
  </si>
  <si>
    <t>2-Isopropyl-6-methyl-4-pyrimidone</t>
  </si>
  <si>
    <t>Isophorone diamine</t>
  </si>
  <si>
    <t>2-(Dimethylamino)ethyl methacrylate</t>
  </si>
  <si>
    <t>Imidazole</t>
  </si>
  <si>
    <t>Bis(2-ethylhexyl) phosphate</t>
  </si>
  <si>
    <t>all-trans-Retinoic acid</t>
  </si>
  <si>
    <t>Bis[2-(dimethylamino)ethyl]ether</t>
  </si>
  <si>
    <t>Stavudine</t>
  </si>
  <si>
    <t>N,N,N',N',N'',N''-Hexakis(methoxymethyl)-1,3,5-triazine-2,4,6-triamine</t>
  </si>
  <si>
    <t>Paraoxon</t>
  </si>
  <si>
    <t>Octrizole</t>
  </si>
  <si>
    <t>Piperonal acetone</t>
  </si>
  <si>
    <t>Propranolol hydrochloride</t>
  </si>
  <si>
    <t>beta-Hexachlorocyclohexane</t>
  </si>
  <si>
    <t>1-Cedr-8-en-9-ylethanone</t>
  </si>
  <si>
    <t>Trimethylolpropane trimethacrylate</t>
  </si>
  <si>
    <t>2,2-Bis(bromomethyl)-1,3-propanediol</t>
  </si>
  <si>
    <t>Diuron</t>
  </si>
  <si>
    <t>Tris(2-ethylhexyl) trimellitate</t>
  </si>
  <si>
    <t>HC Blue 2</t>
  </si>
  <si>
    <t>3,5,5-Trimethyl-1-hexanol</t>
  </si>
  <si>
    <t>Dipropylene glycol monomethyl ether</t>
  </si>
  <si>
    <t>Sulfotepp</t>
  </si>
  <si>
    <t>Disodium 4,4'-dinitro-2,2'-stilbenedisulfonate</t>
  </si>
  <si>
    <t>1-Methoxy-2-propylamine</t>
  </si>
  <si>
    <t>Cyanoacetic acid</t>
  </si>
  <si>
    <t>Dichlormid</t>
  </si>
  <si>
    <t>Ifosfamide</t>
  </si>
  <si>
    <t>689-67-8</t>
  </si>
  <si>
    <t>Ergotamine D-tartrate</t>
  </si>
  <si>
    <t>Fenpropathrin</t>
  </si>
  <si>
    <t>3-Phenoxybenzaldehyde</t>
  </si>
  <si>
    <t>Calcium propionate</t>
  </si>
  <si>
    <t>2,6-Di-tert-butyl-4-ethylphenol</t>
  </si>
  <si>
    <t>4-Methoxy-2-methyl-N-phenylaniline</t>
  </si>
  <si>
    <t>(E)-Anethole</t>
  </si>
  <si>
    <t>Difenzoquat metilsulfate</t>
  </si>
  <si>
    <t>N-(4-Chloro-2,5-dimethoxyphenyl)-3-oxobutanamide</t>
  </si>
  <si>
    <t>2-Methylpentanedinitrile</t>
  </si>
  <si>
    <t>1-Bromo-4-fluorobenzene</t>
  </si>
  <si>
    <t>Cyanoguanidine</t>
  </si>
  <si>
    <t>3-Pyridinamine</t>
  </si>
  <si>
    <t>1,8-Cineol</t>
  </si>
  <si>
    <t>Pentaethylene glycol</t>
  </si>
  <si>
    <t>1-Butyl-1-methylpyrrolidinium chloride</t>
  </si>
  <si>
    <t>Daidzein</t>
  </si>
  <si>
    <t>Ergocalciferol</t>
  </si>
  <si>
    <t>4-(Diglycidylamino)phenyl glycidyl ether</t>
  </si>
  <si>
    <t>p,p'-DDT</t>
  </si>
  <si>
    <t>Isovaleric acid</t>
  </si>
  <si>
    <t>Aspirin</t>
  </si>
  <si>
    <t>Pirinixic acid</t>
  </si>
  <si>
    <t>Trimethyl phosphate</t>
  </si>
  <si>
    <t>4-Chloro-1,3-diaminobenzene</t>
  </si>
  <si>
    <t>2,2-Dimethylvinyl chloride</t>
  </si>
  <si>
    <t>4-Chlorobenzotrichloride</t>
  </si>
  <si>
    <t>Exifone</t>
  </si>
  <si>
    <t>2,3-Dimethylphenol</t>
  </si>
  <si>
    <t>2,4,6-Trimethylphenol</t>
  </si>
  <si>
    <t>1,2-Dinitrobenzene</t>
  </si>
  <si>
    <t>2-Tolualdehyde</t>
  </si>
  <si>
    <t>4-Isopropylbenzyl alcohol</t>
  </si>
  <si>
    <t>Isobutylbenzene</t>
  </si>
  <si>
    <t>3,7-Dimethyl-2,6-octadienal</t>
  </si>
  <si>
    <t>Sodium thiocyanate</t>
  </si>
  <si>
    <t>Triisopropyl orthoborate</t>
  </si>
  <si>
    <t>1-(2,3,8,8-Tetramethyl-1,2,3,4,5,6,7,8-octahydronaphthalen-2-yl)ethanone</t>
  </si>
  <si>
    <t>Gentian Violet</t>
  </si>
  <si>
    <t>Methyl isothiocyanate</t>
  </si>
  <si>
    <t>Octamethylcyclotetrasiloxane</t>
  </si>
  <si>
    <t>3-Methyl-2-buten-1-ol</t>
  </si>
  <si>
    <t>3,3-Dimethyl-1-butene</t>
  </si>
  <si>
    <t>Busulfan</t>
  </si>
  <si>
    <t>Sucralose</t>
  </si>
  <si>
    <t>3-Methyl-2-butanone</t>
  </si>
  <si>
    <t>Benzyltrimethylammonium chloride</t>
  </si>
  <si>
    <t>Octadecanoic acid</t>
  </si>
  <si>
    <t>5,5-Diphenylhydantoin</t>
  </si>
  <si>
    <t>1,2-Propylene glycol</t>
  </si>
  <si>
    <t>2,6-Diethylaniline</t>
  </si>
  <si>
    <t>7,12-Dimethylbenz(a)anthracene</t>
  </si>
  <si>
    <t>2-[4-(Diethylamino)-2-hydroxybenzoyl]benzoic acid</t>
  </si>
  <si>
    <t>4-Amino-1,2,4-triazole</t>
  </si>
  <si>
    <t>Toluene-2,4-diisocyanate</t>
  </si>
  <si>
    <t>Lindane</t>
  </si>
  <si>
    <t>Butyl propionate</t>
  </si>
  <si>
    <t>alpha-Vitamin E</t>
  </si>
  <si>
    <t>2,2-Dichloropropane</t>
  </si>
  <si>
    <t>Nicotinic acid</t>
  </si>
  <si>
    <t>2-Bromopropionic acid</t>
  </si>
  <si>
    <t>Phenylhydrazine hydrochloride</t>
  </si>
  <si>
    <t>Fenarimol</t>
  </si>
  <si>
    <t>Triphenylphosphine</t>
  </si>
  <si>
    <t>1,2,3,4,5,6-Hexachlorocyclohexane</t>
  </si>
  <si>
    <t>2,6-Dichloro-1,4-benzenediamine</t>
  </si>
  <si>
    <t>Dimethyl carbonate</t>
  </si>
  <si>
    <t>Amitrole</t>
  </si>
  <si>
    <t>3-Ethylphenol</t>
  </si>
  <si>
    <t>4-Methylstyrene</t>
  </si>
  <si>
    <t>Methyl disulfide</t>
  </si>
  <si>
    <t>Isopropyl formate</t>
  </si>
  <si>
    <t>N-Nitrosodimethylamine</t>
  </si>
  <si>
    <t>Pentyl acetate</t>
  </si>
  <si>
    <t>4-Androstene-3,17-dione</t>
  </si>
  <si>
    <t>N-(3-Amino-4-methoxyphenyl)acetamide</t>
  </si>
  <si>
    <t>C.I. Acid Red 114</t>
  </si>
  <si>
    <t>Salicylamide</t>
  </si>
  <si>
    <t>1,10-Phenanthroline</t>
  </si>
  <si>
    <t>4,4'-(4-Methylpentane-2,2-diyl)diphenol</t>
  </si>
  <si>
    <t>Retinol</t>
  </si>
  <si>
    <t>Dibutyltin dichloride</t>
  </si>
  <si>
    <t>2,2,4-Trimethyl-1,3-pentanediol diisobutyrate</t>
  </si>
  <si>
    <t>DINP branched</t>
  </si>
  <si>
    <t>2-Ethylhexyl methacrylate</t>
  </si>
  <si>
    <t>Malic acid</t>
  </si>
  <si>
    <t>3-(Chloromethyl)pyridine hydrochloride</t>
  </si>
  <si>
    <t>2',3'-Dideoxyinosine</t>
  </si>
  <si>
    <t>Salicylic acid</t>
  </si>
  <si>
    <t>Haloxyfop-methyl</t>
  </si>
  <si>
    <t>4-Toluenesulfonamide</t>
  </si>
  <si>
    <t>p,p'-Ethyl-DDD</t>
  </si>
  <si>
    <t>2,4,6-Tris(tert-butyl)phenol</t>
  </si>
  <si>
    <t>2,2',2'',2'''-[Ethane-1,1,2,2-tetrayltetrakis(4,1-phenyleneoxymethylene)]tetraoxirane</t>
  </si>
  <si>
    <t>Dimethyldiallylammonium chloride</t>
  </si>
  <si>
    <t>Clofentezine</t>
  </si>
  <si>
    <t>Isobornyl methacrylate</t>
  </si>
  <si>
    <t>1-Ethyl-1-nitrosourea</t>
  </si>
  <si>
    <t>Dalapon</t>
  </si>
  <si>
    <t>EPTC</t>
  </si>
  <si>
    <t>3,4-Dichloro-1-butene</t>
  </si>
  <si>
    <t>Quizalofop-ethyl</t>
  </si>
  <si>
    <t>1-Phenoxy-2-propanol</t>
  </si>
  <si>
    <t>5-Ethyl-1-aza-3,7-dioxabicyclo[3.3.0]octane</t>
  </si>
  <si>
    <t>Potassium nitrate</t>
  </si>
  <si>
    <t>5,5-Dimethylhydantoin</t>
  </si>
  <si>
    <t>(-)-alpha-Pinene</t>
  </si>
  <si>
    <t>Tromethamine</t>
  </si>
  <si>
    <t>Acetyl tributyl citrate</t>
  </si>
  <si>
    <t>Citric acid</t>
  </si>
  <si>
    <t>Tris(2-ethylhexyl) phosphate</t>
  </si>
  <si>
    <t>Diazolidinyl urea</t>
  </si>
  <si>
    <t>Tris(2-butoxyethyl) phosphate</t>
  </si>
  <si>
    <t>2,2'-Azobis(2-methylpropanenitrile)</t>
  </si>
  <si>
    <t>3,7-Dimethyl-3-octanol</t>
  </si>
  <si>
    <t>1,2-Diaminopropane</t>
  </si>
  <si>
    <t>o,p'-DDT</t>
  </si>
  <si>
    <t>Thifensulfuron-methyl</t>
  </si>
  <si>
    <t>beta-Ionone</t>
  </si>
  <si>
    <t>Camphene</t>
  </si>
  <si>
    <t>3,3',5,5'-Tetrabromobisphenol A</t>
  </si>
  <si>
    <t>Anise oil</t>
  </si>
  <si>
    <t>4,4'-Sulfonyldiphenol</t>
  </si>
  <si>
    <t>alpha-Terpinyl acetate</t>
  </si>
  <si>
    <t>Dicumyl peroxide</t>
  </si>
  <si>
    <t>4-(2-Methylbutan-2-yl)phenol</t>
  </si>
  <si>
    <t>3-(4-tert-Butylphenyl)-2-methylpropanal</t>
  </si>
  <si>
    <t>2-Hydroxyethyl acrylate</t>
  </si>
  <si>
    <t>Dimethoxane</t>
  </si>
  <si>
    <t>Pindone</t>
  </si>
  <si>
    <t>4-Nitro-N-phenylaniline</t>
  </si>
  <si>
    <t>4,4'-Methylenebis(2-methylaniline)</t>
  </si>
  <si>
    <t>Tris(2-hydroxyethyl) isocyanurate</t>
  </si>
  <si>
    <t>Diethyl phthalate</t>
  </si>
  <si>
    <t>Dihexyl phthalate</t>
  </si>
  <si>
    <t>4-Nonylphenol, branched</t>
  </si>
  <si>
    <t>Benzo(f)quinoline</t>
  </si>
  <si>
    <t>Phthalimide</t>
  </si>
  <si>
    <t>Tetrahydrophthalic anhydride</t>
  </si>
  <si>
    <t>Flusilazole</t>
  </si>
  <si>
    <t>Butylphthalyl butylglycolate</t>
  </si>
  <si>
    <t>Azinphos-methyl</t>
  </si>
  <si>
    <t>7-Amino-4-hydroxynaphthalene-2-sulfonic acid</t>
  </si>
  <si>
    <t>Tribromsalan</t>
  </si>
  <si>
    <t>2,6-Dimethylaniline</t>
  </si>
  <si>
    <t>Pentachlorophenol</t>
  </si>
  <si>
    <t>2-tert-Butylphenol</t>
  </si>
  <si>
    <t>2-Amino-5-methylbenzenesulfonic acid</t>
  </si>
  <si>
    <t>2-Nitrotoluene</t>
  </si>
  <si>
    <t>2-Nitroaniline</t>
  </si>
  <si>
    <t>2-Nitrophenol</t>
  </si>
  <si>
    <t>Dinoseb</t>
  </si>
  <si>
    <t>1H,3H-Benzo(1,2-c:4,5-c')difuran-1,3,5,7-tetrone</t>
  </si>
  <si>
    <t>2-(Butan-2-yl)phenol</t>
  </si>
  <si>
    <t>dl-Menthol</t>
  </si>
  <si>
    <t>2-Ethylphenol</t>
  </si>
  <si>
    <t>Salicylaldehyde</t>
  </si>
  <si>
    <t>2-Anisidine</t>
  </si>
  <si>
    <t>1-Naphthol</t>
  </si>
  <si>
    <t>2-Phenylphenol</t>
  </si>
  <si>
    <t>2,4,6-Tris(dimethylaminomethyl)phenol</t>
  </si>
  <si>
    <t>Toluene-2,6-diisocyanate</t>
  </si>
  <si>
    <t>1-Methoxy-2-nitrobenzene</t>
  </si>
  <si>
    <t>N,N-Diethylaniline</t>
  </si>
  <si>
    <t>3-Aminopropyltriethoxysilane</t>
  </si>
  <si>
    <t>3-(Triethoxysilyl)propionitrile</t>
  </si>
  <si>
    <t>N-Nitrosodibutylamine</t>
  </si>
  <si>
    <t>6-Methyl coumarin</t>
  </si>
  <si>
    <t>4-Phenylphenol</t>
  </si>
  <si>
    <t>3-Hydroxy-2-naphthoic acid</t>
  </si>
  <si>
    <t>Sodium benzenethiolate</t>
  </si>
  <si>
    <t>N,N'-Di-2-naphthyl-p-phenylenediamine</t>
  </si>
  <si>
    <t>Methyl benzoate</t>
  </si>
  <si>
    <t>Mecoprop</t>
  </si>
  <si>
    <t>2,4-D isopropyl ester</t>
  </si>
  <si>
    <t>Butylparaben</t>
  </si>
  <si>
    <t>Triethylene glycol bis(2-ethylhexanoate)</t>
  </si>
  <si>
    <t>MCPA</t>
  </si>
  <si>
    <t>1,2-Dichlorobenzene</t>
  </si>
  <si>
    <t>2-Chlorophenol</t>
  </si>
  <si>
    <t>3,4-Dimethylphenol</t>
  </si>
  <si>
    <t>3-Chloro-4-methylaniline</t>
  </si>
  <si>
    <t>1,2,4,5-Tetramethylbenzene</t>
  </si>
  <si>
    <t>Allyl methacrylate</t>
  </si>
  <si>
    <t>2-Butanone oxime</t>
  </si>
  <si>
    <t>2,4-Di-tert-butylphenol</t>
  </si>
  <si>
    <t>1-Chloro-2,4-dinitrobenzene</t>
  </si>
  <si>
    <t>2,4-Dichlorophenyl benzenesulfonate</t>
  </si>
  <si>
    <t>Dichlorophen</t>
  </si>
  <si>
    <t>2-Amino-5-azotoluene</t>
  </si>
  <si>
    <t>Tetramethylthiuram monosulfide</t>
  </si>
  <si>
    <t>Isobutyl isobutyrate</t>
  </si>
  <si>
    <t>Ethylene glycol dimethacrylate</t>
  </si>
  <si>
    <t>Benzenesulfonic acid</t>
  </si>
  <si>
    <t>3-(Trifluoromethyl)aniline</t>
  </si>
  <si>
    <t>4-tert-Butyltoluene</t>
  </si>
  <si>
    <t>4-tert-Butylcyclohexanol</t>
  </si>
  <si>
    <t>4-tert-Butylphenol</t>
  </si>
  <si>
    <t>1-Chloro-4-(trifluoromethyl)benzene</t>
  </si>
  <si>
    <t>4-Chlorophenyl methyl sulfone</t>
  </si>
  <si>
    <t>Benoxacor</t>
  </si>
  <si>
    <t>Acetophenone</t>
  </si>
  <si>
    <t>Niacinamide</t>
  </si>
  <si>
    <t>N,N-Dimethylcyclohexylamine</t>
  </si>
  <si>
    <t>3-Methylbenzoic acid</t>
  </si>
  <si>
    <t>3-Nitrotoluene</t>
  </si>
  <si>
    <t>Dicloran</t>
  </si>
  <si>
    <t>2-Methyl-5-nitroaniline</t>
  </si>
  <si>
    <t>4-Nitro-1,2-phenylenediamine</t>
  </si>
  <si>
    <t>2-Methoxy-5-nitroaniline</t>
  </si>
  <si>
    <t>Methyl 4-methylbenzoate</t>
  </si>
  <si>
    <t>Methylparaben</t>
  </si>
  <si>
    <t>p-Cymene</t>
  </si>
  <si>
    <t>4-Hydroxybenzoic acid</t>
  </si>
  <si>
    <t>N,N,4-Trimethylaniline</t>
  </si>
  <si>
    <t>4-Nitrotoluene</t>
  </si>
  <si>
    <t>Promy Chemical Inc</t>
  </si>
  <si>
    <t>ChemService</t>
  </si>
  <si>
    <t>Pfaltz and Bauer, Inc.</t>
  </si>
  <si>
    <t>Crescent Chemical Company</t>
  </si>
  <si>
    <t>~100.1</t>
  </si>
  <si>
    <t>~97.04</t>
  </si>
  <si>
    <t>~61.69</t>
  </si>
  <si>
    <t>97,0</t>
  </si>
  <si>
    <t>&gt;99.999</t>
  </si>
  <si>
    <t>&gt;99.1</t>
  </si>
  <si>
    <t>&gt;95.0</t>
  </si>
  <si>
    <t>121-14-2_18219TA_HIPS.pdf</t>
  </si>
  <si>
    <r>
      <rPr>
        <sz val="10"/>
        <rFont val="Calibri"/>
        <family val="2"/>
      </rPr>
      <t>~</t>
    </r>
    <r>
      <rPr>
        <sz val="10"/>
        <rFont val="Arial"/>
        <family val="2"/>
      </rPr>
      <t xml:space="preserve"> 99.8</t>
    </r>
  </si>
  <si>
    <t>Unknown - MRI-NTP Repository</t>
  </si>
  <si>
    <t>5-Hepten-2-one, 6-methyl- 
(db:6-Methyl-5-hepten-2-one)</t>
  </si>
  <si>
    <t>1,3,5-Triazine-2,4-diamine, 6-chloro-N,N'-diethyl- (db:Simazine)</t>
  </si>
  <si>
    <t>Phsophorous acid, triethyl ester (Triethyl phosphite - database)</t>
  </si>
  <si>
    <t>Methyl styryl ketone (Benzylideneacetone in database)</t>
  </si>
  <si>
    <t>1,3-Propanediol, 2,2-dimethyl-                  (2,2-Dimethylpropane-1,3-diol)</t>
  </si>
  <si>
    <r>
      <rPr>
        <sz val="10"/>
        <rFont val="Calibri"/>
        <family val="2"/>
      </rPr>
      <t>~</t>
    </r>
    <r>
      <rPr>
        <sz val="10"/>
        <rFont val="Arial"/>
        <family val="2"/>
      </rPr>
      <t xml:space="preserve"> 98.9</t>
    </r>
  </si>
  <si>
    <t>Dimethoxane (technical grade)</t>
  </si>
  <si>
    <t>Acetic acid, (4-chloro-2-methylphenoxy)- 
(db:2-Methyl-4-chlorophenoacetic acid)</t>
  </si>
  <si>
    <t>Phenol, 2,4-bis(1,1-dimethylethyl)- 
(db:2,4-Di-tert-butylphenol)</t>
  </si>
  <si>
    <t>Butanedioic acid, methylene (db:Methylenebutanedioic acid)</t>
  </si>
  <si>
    <t>Benzene, 1,3-bis(1-methylethyl)- (db:1,3-Diisopropylbenzene)</t>
  </si>
  <si>
    <t>78.78 (mix of isomers)</t>
  </si>
  <si>
    <t>NA</t>
  </si>
  <si>
    <t>121-03-9_HAM01_HIPS.pdf</t>
  </si>
  <si>
    <t>12108-13-3_G26S035_HIPS.pdf</t>
  </si>
  <si>
    <t>106-93-4_01628EC_HIPS.pdf</t>
  </si>
  <si>
    <t>104-76-7_13605PC_HIPS.pdf</t>
  </si>
  <si>
    <t>100-47-0_02539DC_HIPS.pdf</t>
  </si>
  <si>
    <t>101-61-1_02329DC_HIPS.pdf</t>
  </si>
  <si>
    <t>101-72-4_S110305OB-1_HIPS.pdf</t>
  </si>
  <si>
    <t>101-77-9_18417DB_HIPS.pdf</t>
  </si>
  <si>
    <t>101-80-4_02805DU_HIPS.pdf</t>
  </si>
  <si>
    <t>102-50-1_09927DC_HIPS.pdf</t>
  </si>
  <si>
    <t>102-76-1_00124EL_HIPS.pdf</t>
  </si>
  <si>
    <t>103-11-7_05822PC_HIPS.pdf</t>
  </si>
  <si>
    <t>103-23-1_06910TC_HIPS.pdf</t>
  </si>
  <si>
    <t>103-33-3_337-11A_HIPS.pdf</t>
  </si>
  <si>
    <t>103-69-5_02104KD_HIPS.pdf</t>
  </si>
  <si>
    <t>104-94-9_10506JD_HIPS.pdf</t>
  </si>
  <si>
    <t>105-55-5_21229MO_HIPS.pdf</t>
  </si>
  <si>
    <t>105-67-9_02716HD_HIPS.pdf</t>
  </si>
  <si>
    <t>106-22-9_09603CC_HIPS.pdf</t>
  </si>
  <si>
    <t>106-51-4_016971-1_HIPS.pdf</t>
  </si>
  <si>
    <t>106-65-0_48993-4_HIPS.pdf</t>
  </si>
  <si>
    <t>106-91-2_07308DC_HIPS.pdf</t>
  </si>
  <si>
    <t>107-21-1_A-003832_HIPS.pdf</t>
  </si>
  <si>
    <t>1077-28-7_055K1352_HIPS.pdf</t>
  </si>
  <si>
    <t>108-45-2_017406-1_HIPS.pdf</t>
  </si>
  <si>
    <t>110-17-8_07608TC_HIPS.pdf</t>
  </si>
  <si>
    <t>111-64-8_03827DD_HIPS.pdf</t>
  </si>
  <si>
    <t>111-69-3_10822TC_HIPS.pdf</t>
  </si>
  <si>
    <t>1118-46-3_05427LU_HIPS.pdf</t>
  </si>
  <si>
    <t>1119-40-0_358841-1_HIPS.pdf</t>
  </si>
  <si>
    <t>1122-62-9_00218DD_HIPS.pdf</t>
  </si>
  <si>
    <t>113-92-8_070K15741_HIPS.pdf</t>
  </si>
  <si>
    <t>1143-38-0_054K3697_HIPS.pdf</t>
  </si>
  <si>
    <t>115-28-6_08816HF_HIPS.pdf</t>
  </si>
  <si>
    <t>117-08-8_12003JB_HIPS.pdf</t>
  </si>
  <si>
    <t>118-71-8_14512KC_HIPS.pdf</t>
  </si>
  <si>
    <t>118-79-6_04413CB_HIPS.pdf</t>
  </si>
  <si>
    <t>119-53-9_08928HD_HIPS.pdf</t>
  </si>
  <si>
    <t>119-90-4_025K5313_HIPS.pdf</t>
  </si>
  <si>
    <t>119-93-7_035K2604_HIPS.pdf</t>
  </si>
  <si>
    <t>120-14-9_07206MB_HIPS.pdf</t>
  </si>
  <si>
    <t>120-80-9_03415DC_HIPS.pdf</t>
  </si>
  <si>
    <t>120-82-1_4117X_HIPS.pdf</t>
  </si>
  <si>
    <t>120-95-6_05517MH_HIPS.pdf</t>
  </si>
  <si>
    <t>121-17-5_15810DI_HIPS.pdf</t>
  </si>
  <si>
    <t>121-32-4_01819KB_HIPS.pdf</t>
  </si>
  <si>
    <t>121-33-5_01802PC_HIPS.pdf</t>
  </si>
  <si>
    <t>121-66-4_09110BC_HIPS.pdf</t>
  </si>
  <si>
    <t>121-73-3_00513DU_HIPS.pdf</t>
  </si>
  <si>
    <t>121-92-6_0330AH_HIPS.pdf</t>
  </si>
  <si>
    <t>122-57-6_04525KC_HIPS.pdf</t>
  </si>
  <si>
    <t>122-59-8_09918BD_HIPS.pdf</t>
  </si>
  <si>
    <t>123-33-1_02529JC_HIPS.pdf</t>
  </si>
  <si>
    <t>123-92-2_05838LN_HIPS.pdf</t>
  </si>
  <si>
    <t>125-31-5_06706HD_HIPS.pdf</t>
  </si>
  <si>
    <t>126-07-8_094K0764_HIPS.pdf</t>
  </si>
  <si>
    <t>126-73-8_03802CC_HIPS.pdf</t>
  </si>
  <si>
    <t>127-69-5_071K1891_HIPS.pdf</t>
  </si>
  <si>
    <t>13048-33-4_04220EC_HIPS.pdf</t>
  </si>
  <si>
    <t>133-90-4_3195X_HIPS.pdf</t>
  </si>
  <si>
    <t>134-20-3_11401HC_HIPS.pdf</t>
  </si>
  <si>
    <t>135-88-6_01923MA_HIPS.pdf</t>
  </si>
  <si>
    <t>136-40-3_018F0184_HIPS.pdf</t>
  </si>
  <si>
    <t>137-30-4_416847-1_HIPS.pdf</t>
  </si>
  <si>
    <t>140-08-9_11526KB_HIPS.pdf</t>
  </si>
  <si>
    <t>141-32-2_06805HO_HIPS.pdf</t>
  </si>
  <si>
    <t>142-09-6_06116DB_HIPS.pdf</t>
  </si>
  <si>
    <t>143-07-7_071104-1_HIPS.pdf</t>
  </si>
  <si>
    <t>1465-25-4_08510KC_HIPS.pdf</t>
  </si>
  <si>
    <t>148-79-8_045K1686_HIPS.pdf</t>
  </si>
  <si>
    <t>149-57-5_15318TB_HIPS.pdf</t>
  </si>
  <si>
    <t>150-13-0_035K0587_HIPS.pdf</t>
  </si>
  <si>
    <t>151-21-3_10423BD_HIPS.pdf</t>
  </si>
  <si>
    <t>1570-64-5_10729LS_HIPS.pdf</t>
  </si>
  <si>
    <t>1571-08-0_08828AC_HIPS.pdf</t>
  </si>
  <si>
    <t>1747-60-0_08218JD_HIPS.pdf</t>
  </si>
  <si>
    <t>1929-82-4_074K1339_HIPS.pdf</t>
  </si>
  <si>
    <t>2058-46-0_053K0633_HIPS.pdf</t>
  </si>
  <si>
    <t>2078-54-8_BTH-497B_HIPS.pdf</t>
  </si>
  <si>
    <t>22839-47-0_LB32392_HIPS.pdf</t>
  </si>
  <si>
    <t>24295-03-2_11215HS_HIPS.pdf</t>
  </si>
  <si>
    <t>2451-62-9_13012HO_HIPS.pdf</t>
  </si>
  <si>
    <t>2465-27-2_381389-1_HIPS.pdf</t>
  </si>
  <si>
    <t>262-20-4_08328JS_HIPS.pdf</t>
  </si>
  <si>
    <t>26530-20-1_2172X_HIPS.pdf</t>
  </si>
  <si>
    <t>298-00-0_LB26928_HIPS.pdf</t>
  </si>
  <si>
    <t>298-81-7_083K1124_HIPS.pdf</t>
  </si>
  <si>
    <t>305-03-3_035K2514_HIPS.pdf</t>
  </si>
  <si>
    <t>3068-88-0_08806AC_HIPS.pdf</t>
  </si>
  <si>
    <t>326-61-4_03922DC_HIPS.pdf</t>
  </si>
  <si>
    <t>389-08-2_104K0622_HIPS.pdf</t>
  </si>
  <si>
    <t>4098-71-9_03003PB_HIPS.pdf</t>
  </si>
  <si>
    <t>434-13-9_045K0948_HIPS.pdf</t>
  </si>
  <si>
    <t>4553-62-2_15320PA_HIPS.pdf</t>
  </si>
  <si>
    <t>463-40-1_035K1342_HIPS.pdf</t>
  </si>
  <si>
    <t>473-55-2_365015-1_HIPS.pdf</t>
  </si>
  <si>
    <t>484-20-8_08818KC_HIPS.pdf</t>
  </si>
  <si>
    <t>496-72-0_22529CA_HIPS.pdf</t>
  </si>
  <si>
    <t>500-66-3_05410PZ_HIPS.pdf</t>
  </si>
  <si>
    <t>50-33-9_124K1625_HIPS.pdf</t>
  </si>
  <si>
    <t>509-14-8_21706EB_HIPS.pdf</t>
  </si>
  <si>
    <t>51-17-2_08207EC_HIPS.pdf</t>
  </si>
  <si>
    <t>51-30-9_055K1021_HIPS.pdf</t>
  </si>
  <si>
    <t>526-75-0_09228MD_HIPS.pdf</t>
  </si>
  <si>
    <t>529-20-4_07620JC_HIPS.pdf</t>
  </si>
  <si>
    <t>533-74-4_0203X_HIPS.pdf</t>
  </si>
  <si>
    <t>536-33-4_104K1055_HIPS.pdf</t>
  </si>
  <si>
    <t>538-23-8_114K0738_HIPS.pdf</t>
  </si>
  <si>
    <t>53-86-1_064K1207_HIPS.pdf</t>
  </si>
  <si>
    <t>541-73-1_11221HC_HIPS.pdf</t>
  </si>
  <si>
    <t>544-63-8_045K1174_HIPS.pdf</t>
  </si>
  <si>
    <t>54827-17-7_09620KC_HIPS.pdf</t>
  </si>
  <si>
    <t>554-00-7_07606AD_HIPS.pdf</t>
  </si>
  <si>
    <t>56-04-2_417164-1_HIPS.pdf</t>
  </si>
  <si>
    <t>569-57-3_054H0870_HIPS.pdf</t>
  </si>
  <si>
    <t>57-11-4_11821LC_HIPS.pdf</t>
  </si>
  <si>
    <t>57-13-6_084K0063_HIPS.pdf</t>
  </si>
  <si>
    <t>576-26-1_01116TA_HIPS.pdf</t>
  </si>
  <si>
    <t>57-66-9_015K0650_HIPS.pdf</t>
  </si>
  <si>
    <t>58-15-1_113K1134_HIPS.pdf</t>
  </si>
  <si>
    <t>583-78-8_09127MW_HIPS.pdf</t>
  </si>
  <si>
    <t>58-55-9_124K0570_HIPS.pdf</t>
  </si>
  <si>
    <t>599-79-1_035K0968_HIPS.pdf</t>
  </si>
  <si>
    <t>60-33-3_065K1403_HIPS.pdf</t>
  </si>
  <si>
    <t>6055-19-2_084K1328_HIPS.pdf</t>
  </si>
  <si>
    <t>609-20-1_409273-1_HIPS.pdf</t>
  </si>
  <si>
    <t>613-13-8_03403ED_HIPS.pdf</t>
  </si>
  <si>
    <t>623-17-6_16417CI_HIPS.pdf</t>
  </si>
  <si>
    <t>62-44-2_025K1496_HIPS.pdf</t>
  </si>
  <si>
    <t>62-56-6_094K0086_HIPS.pdf</t>
  </si>
  <si>
    <t>636-21-5_121915DD_HIPS.pdf</t>
  </si>
  <si>
    <t>63-74-1_025K0038_HIPS.pdf</t>
  </si>
  <si>
    <t>65-45-2_13120EB_HIPS.pdf</t>
  </si>
  <si>
    <t>65-85-0_10507DD_HIPS.pdf</t>
  </si>
  <si>
    <t>67-47-0_34266-36_HIPS.pdf</t>
  </si>
  <si>
    <t>7085-85-0_113K1046_HIPS.pdf</t>
  </si>
  <si>
    <t>72-14-0_065K1432_HIPS.pdf</t>
  </si>
  <si>
    <t>72-54-8_13725HO_HIPS.pdf</t>
  </si>
  <si>
    <t>7487-94-7_02631CD_HIPS.pdf</t>
  </si>
  <si>
    <t>75-12-7_A012538501_HIPS.pdf</t>
  </si>
  <si>
    <t>759-94-4_337-121A_HIPS.pdf</t>
  </si>
  <si>
    <t>77-83-8_04325KD_HIPS.pdf</t>
  </si>
  <si>
    <t>78-40-0_14002LC_HIPS.pdf</t>
  </si>
  <si>
    <t>78-70-6_02014DD_HIPS.pdf</t>
  </si>
  <si>
    <t>79-39-0_5524-126-01_HIPS.pdf</t>
  </si>
  <si>
    <t>80-46-6_13625LB_HIPS.pdf</t>
  </si>
  <si>
    <t>81-20-9_11515MS_HIPS.pdf</t>
  </si>
  <si>
    <t>82-68-8_16307BB_HIPS.pdf</t>
  </si>
  <si>
    <t>84-69-5_10314LC_HIPS.pdf</t>
  </si>
  <si>
    <t>86-57-7_06213BO_HIPS.pdf</t>
  </si>
  <si>
    <t>87-25-2_01221DC_HIPS.pdf</t>
  </si>
  <si>
    <t>87-62-7_12001JC_HIPS.pdf</t>
  </si>
  <si>
    <t>87-68-3_10207MC_HIPS.pdf</t>
  </si>
  <si>
    <t>88-06-2_12922MA_HIPS.pdf</t>
  </si>
  <si>
    <t>88-74-4_09421TC_HIPS.pdf</t>
  </si>
  <si>
    <t>88-75-5_12215TB_HIPS.pdf</t>
  </si>
  <si>
    <t>89-25-8_08210ED_HIPS.pdf</t>
  </si>
  <si>
    <t>89-62-3_08513AI_HIPS.pdf</t>
  </si>
  <si>
    <t>89-87-2_01430KI_HIPS.pdf</t>
  </si>
  <si>
    <t>90-04-0_09810HC_HIPS.pdf</t>
  </si>
  <si>
    <t>90-12-0_08304EC_HIPS.pdf</t>
  </si>
  <si>
    <t>91-22-5_00630TC_HIPS.pdf</t>
  </si>
  <si>
    <t>91-23-6_1517AM_HIPS.pdf</t>
  </si>
  <si>
    <t>91-44-1_11920DU_HIPS.pdf</t>
  </si>
  <si>
    <t>91-62-3_03905AD_HIPS.pdf</t>
  </si>
  <si>
    <t>91-64-5_5H2003_HIPS.pdf</t>
  </si>
  <si>
    <t>91-66-7_09802EA_HIPS.pdf</t>
  </si>
  <si>
    <t>92-48-8_10117PB_HIPS.pdf</t>
  </si>
  <si>
    <t>92-52-4_05307EC_HIPS.pdf</t>
  </si>
  <si>
    <t>92-87-5_018C0024_HIPS.pdf</t>
  </si>
  <si>
    <t>933-75-5_2199X_HIPS.pdf</t>
  </si>
  <si>
    <t>93-58-3_08309PC_HIPS.pdf</t>
  </si>
  <si>
    <t>94-26-8_114K2606_HIPS.pdf</t>
  </si>
  <si>
    <t>94-59-7_025K2613_HIPS.pdf</t>
  </si>
  <si>
    <t>94-96-2_13917HB_HIPS.pdf</t>
  </si>
  <si>
    <t>95-14-7_18205MO_HIPS.pdf</t>
  </si>
  <si>
    <t>95-16-9_03811KC_HIPS.pdf</t>
  </si>
  <si>
    <t>95-48-7_RC-890_HIPS.pdf</t>
  </si>
  <si>
    <t>95-53-4_04204PC_HIPS.pdf</t>
  </si>
  <si>
    <t>95-57-8_08118BC_HIPS.pdf</t>
  </si>
  <si>
    <t>95-65-8_17905CO_HIPS.pdf</t>
  </si>
  <si>
    <t>95-76-1_12519DQ_HIPS.pdf</t>
  </si>
  <si>
    <t>95-87-4_04920HD_HIPS.pdf</t>
  </si>
  <si>
    <t>95-95-4_13918LO_HIPS.pdf</t>
  </si>
  <si>
    <t>96-23-1_16003TC_HIPS.pdf</t>
  </si>
  <si>
    <t>968-81-0_097H4689_HIPS.pdf</t>
  </si>
  <si>
    <t>97-23-4_06318KR_HIPS.pdf</t>
  </si>
  <si>
    <t>97-42-7_16806KR_HIPS.pdf</t>
  </si>
  <si>
    <t>97-56-3_00723CD_HIPS.pdf</t>
  </si>
  <si>
    <t>97-86-9_09114PA_HIPS.pdf</t>
  </si>
  <si>
    <t>98-16-8_03715PC_HIPS.pdf</t>
  </si>
  <si>
    <t>98-51-1_15830LA_HIPS.pdf</t>
  </si>
  <si>
    <t>98-87-3_06417TB_HIPS.pdf</t>
  </si>
  <si>
    <t>99-04-7_08309AA_HIPS.pdf</t>
  </si>
  <si>
    <t>99-07-0_04111LB_HIPS.pdf</t>
  </si>
  <si>
    <t>99-30-9_04522PF_HIPS.pdf</t>
  </si>
  <si>
    <t>99-51-4_01501PR_HIPS.pdf</t>
  </si>
  <si>
    <t>99-54-7_09414ES_HIPS.pdf</t>
  </si>
  <si>
    <t>99-55-8_10310BB_HIPS.pdf</t>
  </si>
  <si>
    <t>99-57-0_01013HQ_HIPS.pdf</t>
  </si>
  <si>
    <t>99-59-2_09106HO_HIPS.pdf</t>
  </si>
  <si>
    <t>99-66-1_074K3654_HIPS.pdf</t>
  </si>
  <si>
    <t>99-75-2_09931JB_HIPS.pdf</t>
  </si>
  <si>
    <t>99-97-8_08708KB_HIPS.pdf</t>
  </si>
  <si>
    <t>72-56-0_341-130A_HIPS.pdf</t>
  </si>
  <si>
    <t>583-39-1_20323H_HIPS.pdf</t>
  </si>
  <si>
    <t>57-97-6_FID01_HIPS.pdf</t>
  </si>
  <si>
    <t>Methyl coumarin</t>
  </si>
  <si>
    <t>Benefin</t>
  </si>
  <si>
    <t>Acetylsalicylic acid</t>
  </si>
  <si>
    <t>1,2-Benzenedicarboxylic acid, di-C8-10-branched alkyl esters, C9-rich (Diisononyl phthalate)</t>
  </si>
  <si>
    <t>2,2-Dichloroacetic acid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</si>
</sst>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d\-mmm\-yy;@"/>
    <numFmt numFmtId="165" formatCode="0.0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C0C0C0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45">
    <xf numFmtId="0" fontId="0" fillId="0" borderId="0" xfId="0"/>
    <xf numFmtId="0" fontId="1" fillId="0" borderId="1" xfId="0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3" fillId="0" borderId="1" xfId="1" applyNumberFormat="1" applyFont="1" applyFill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2" fontId="3" fillId="3" borderId="1" xfId="0" applyNumberFormat="1" applyFont="1" applyFill="1" applyBorder="1" applyAlignment="1">
      <alignment horizontal="center" vertical="center"/>
    </xf>
    <xf numFmtId="0" fontId="1" fillId="0" borderId="0" xfId="0" applyFont="1"/>
    <xf numFmtId="1" fontId="3" fillId="0" borderId="1" xfId="0" applyNumberFormat="1" applyFont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 wrapText="1"/>
    </xf>
    <xf numFmtId="2" fontId="5" fillId="4" borderId="2" xfId="0" applyNumberFormat="1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5" fillId="4" borderId="3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4" borderId="1" xfId="1" applyFont="1" applyFill="1" applyBorder="1" applyAlignment="1">
      <alignment horizontal="center" vertical="center" wrapText="1"/>
    </xf>
    <xf numFmtId="1" fontId="5" fillId="4" borderId="1" xfId="1" applyNumberFormat="1" applyFont="1" applyFill="1" applyBorder="1" applyAlignment="1">
      <alignment horizontal="center" vertical="center" wrapText="1"/>
    </xf>
    <xf numFmtId="0" fontId="5" fillId="5" borderId="2" xfId="0" applyFont="1" applyFill="1" applyBorder="1" applyAlignment="1" applyProtection="1">
      <alignment horizontal="center" vertical="center" wrapText="1"/>
    </xf>
    <xf numFmtId="1" fontId="3" fillId="0" borderId="1" xfId="1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5" fontId="3" fillId="0" borderId="1" xfId="1" applyNumberFormat="1" applyFont="1" applyFill="1" applyBorder="1" applyAlignment="1">
      <alignment horizontal="center" vertical="center" wrapText="1"/>
    </xf>
    <xf numFmtId="164" fontId="3" fillId="0" borderId="1" xfId="1" applyNumberFormat="1" applyFont="1" applyFill="1" applyBorder="1" applyAlignment="1">
      <alignment horizontal="center" vertical="center"/>
    </xf>
    <xf numFmtId="1" fontId="3" fillId="0" borderId="0" xfId="1" applyNumberFormat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horizontal="center" vertical="center" wrapText="1"/>
    </xf>
    <xf numFmtId="2" fontId="3" fillId="0" borderId="1" xfId="1" applyNumberFormat="1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3" fontId="3" fillId="0" borderId="4" xfId="0" applyNumberFormat="1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/>
    </xf>
    <xf numFmtId="165" fontId="3" fillId="0" borderId="1" xfId="1" quotePrefix="1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Fill="1" applyAlignment="1">
      <alignment vertical="center"/>
    </xf>
    <xf numFmtId="2" fontId="3" fillId="0" borderId="1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_Sheet1" xfId="1" xr:uid="{00000000-0005-0000-0000-00000100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233"/>
  <sheetViews>
    <sheetView tabSelected="1" zoomScale="80" zoomScaleNormal="80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15.5703125" style="14" customWidth="1"/>
    <col min="2" max="2" width="15.85546875" style="41" customWidth="1"/>
    <col min="3" max="3" width="13.5703125" style="41" customWidth="1"/>
    <col min="4" max="4" width="35.42578125" style="15" customWidth="1"/>
    <col min="5" max="5" width="14.140625" style="41" customWidth="1"/>
    <col min="6" max="6" width="14.7109375" style="15" customWidth="1"/>
    <col min="7" max="7" width="11.42578125" style="15" customWidth="1"/>
    <col min="8" max="8" width="31.140625" style="42" customWidth="1"/>
    <col min="9" max="9" width="11.42578125" style="41" customWidth="1"/>
    <col min="10" max="10" width="17.5703125" style="43" customWidth="1"/>
    <col min="11" max="11" width="22.7109375" style="15" customWidth="1"/>
    <col min="12" max="12" width="12.42578125" style="43" customWidth="1"/>
    <col min="13" max="13" width="13.85546875" style="15" customWidth="1"/>
    <col min="14" max="14" width="13.140625" style="15" customWidth="1"/>
    <col min="15" max="15" width="9.7109375" style="15" customWidth="1"/>
    <col min="16" max="16" width="38.85546875" style="15" customWidth="1"/>
  </cols>
  <sheetData>
    <row r="1" spans="1:16" ht="25.5" x14ac:dyDescent="0.25">
      <c r="A1" s="13" t="s">
        <v>6047</v>
      </c>
      <c r="B1" s="11" t="s">
        <v>6048</v>
      </c>
      <c r="C1" s="11" t="s">
        <v>6048</v>
      </c>
      <c r="D1" s="20" t="s">
        <v>6049</v>
      </c>
      <c r="E1" s="20" t="s">
        <v>6050</v>
      </c>
      <c r="F1" s="11" t="s">
        <v>0</v>
      </c>
      <c r="G1" s="16" t="s">
        <v>1</v>
      </c>
      <c r="H1" s="18" t="s">
        <v>6051</v>
      </c>
      <c r="I1" s="19" t="s">
        <v>6052</v>
      </c>
      <c r="J1" s="18" t="s">
        <v>2</v>
      </c>
      <c r="K1" s="18" t="s">
        <v>3</v>
      </c>
      <c r="L1" s="18" t="s">
        <v>4</v>
      </c>
      <c r="M1" s="12" t="s">
        <v>5</v>
      </c>
      <c r="N1" s="12" t="s">
        <v>6</v>
      </c>
      <c r="O1" s="11" t="s">
        <v>7</v>
      </c>
      <c r="P1" s="11" t="s">
        <v>8</v>
      </c>
    </row>
    <row r="2" spans="1:16" x14ac:dyDescent="0.25">
      <c r="A2" s="1" t="s">
        <v>6352</v>
      </c>
      <c r="B2" s="4" t="s">
        <v>6353</v>
      </c>
      <c r="C2" s="4">
        <v>20281</v>
      </c>
      <c r="D2" s="7" t="s">
        <v>5195</v>
      </c>
      <c r="E2" s="21" t="s">
        <v>5196</v>
      </c>
      <c r="F2" s="4" t="s">
        <v>5194</v>
      </c>
      <c r="G2" s="17">
        <v>371</v>
      </c>
      <c r="H2" s="22" t="s">
        <v>8578</v>
      </c>
      <c r="I2" s="4" t="s">
        <v>5196</v>
      </c>
      <c r="J2" s="5" t="s">
        <v>12</v>
      </c>
      <c r="K2" s="7" t="s">
        <v>5197</v>
      </c>
      <c r="L2" s="7">
        <v>99.9</v>
      </c>
      <c r="M2" s="2">
        <v>100</v>
      </c>
      <c r="N2" s="2" t="s">
        <v>14</v>
      </c>
      <c r="O2" s="4" t="s">
        <v>16</v>
      </c>
      <c r="P2" s="4" t="s">
        <v>5198</v>
      </c>
    </row>
    <row r="3" spans="1:16" x14ac:dyDescent="0.25">
      <c r="A3" s="1" t="s">
        <v>6354</v>
      </c>
      <c r="B3" s="4" t="s">
        <v>6355</v>
      </c>
      <c r="C3" s="4">
        <v>21834</v>
      </c>
      <c r="D3" s="7" t="s">
        <v>5945</v>
      </c>
      <c r="E3" s="21" t="s">
        <v>5946</v>
      </c>
      <c r="F3" s="4" t="s">
        <v>5944</v>
      </c>
      <c r="G3" s="17">
        <v>2069</v>
      </c>
      <c r="H3" s="22" t="s">
        <v>8579</v>
      </c>
      <c r="I3" s="4" t="s">
        <v>5946</v>
      </c>
      <c r="J3" s="5" t="s">
        <v>12</v>
      </c>
      <c r="K3" s="7" t="s">
        <v>5947</v>
      </c>
      <c r="L3" s="7">
        <v>99.4</v>
      </c>
      <c r="M3" s="2">
        <v>100</v>
      </c>
      <c r="N3" s="2" t="s">
        <v>14</v>
      </c>
      <c r="O3" s="4" t="s">
        <v>16</v>
      </c>
      <c r="P3" s="4" t="s">
        <v>5948</v>
      </c>
    </row>
    <row r="4" spans="1:16" x14ac:dyDescent="0.25">
      <c r="A4" s="1" t="s">
        <v>6099</v>
      </c>
      <c r="B4" s="4" t="s">
        <v>6100</v>
      </c>
      <c r="C4" s="4">
        <v>30698</v>
      </c>
      <c r="D4" s="7" t="s">
        <v>111</v>
      </c>
      <c r="E4" s="21" t="s">
        <v>112</v>
      </c>
      <c r="F4" s="4" t="s">
        <v>110</v>
      </c>
      <c r="G4" s="17">
        <v>477</v>
      </c>
      <c r="H4" s="22" t="s">
        <v>111</v>
      </c>
      <c r="I4" s="4" t="s">
        <v>112</v>
      </c>
      <c r="J4" s="5" t="s">
        <v>12</v>
      </c>
      <c r="K4" s="7" t="s">
        <v>113</v>
      </c>
      <c r="L4" s="7">
        <v>98</v>
      </c>
      <c r="M4" s="2" t="s">
        <v>15</v>
      </c>
      <c r="N4" s="2" t="s">
        <v>15</v>
      </c>
      <c r="O4" s="4" t="s">
        <v>9092</v>
      </c>
      <c r="P4" s="4" t="s">
        <v>114</v>
      </c>
    </row>
    <row r="5" spans="1:16" x14ac:dyDescent="0.25">
      <c r="A5" s="1" t="s">
        <v>6356</v>
      </c>
      <c r="B5" s="4" t="s">
        <v>6357</v>
      </c>
      <c r="C5" s="4">
        <v>26652</v>
      </c>
      <c r="D5" s="7" t="s">
        <v>748</v>
      </c>
      <c r="E5" s="21" t="s">
        <v>749</v>
      </c>
      <c r="F5" s="4" t="s">
        <v>747</v>
      </c>
      <c r="G5" s="17">
        <v>2603</v>
      </c>
      <c r="H5" s="22" t="s">
        <v>8580</v>
      </c>
      <c r="I5" s="4" t="s">
        <v>749</v>
      </c>
      <c r="J5" s="5" t="s">
        <v>12</v>
      </c>
      <c r="K5" s="7" t="s">
        <v>750</v>
      </c>
      <c r="L5" s="7">
        <v>99.7</v>
      </c>
      <c r="M5" s="2">
        <v>100</v>
      </c>
      <c r="N5" s="2" t="s">
        <v>14</v>
      </c>
      <c r="O5" s="4" t="s">
        <v>16</v>
      </c>
      <c r="P5" s="4" t="s">
        <v>751</v>
      </c>
    </row>
    <row r="6" spans="1:16" x14ac:dyDescent="0.25">
      <c r="A6" s="1" t="s">
        <v>6358</v>
      </c>
      <c r="B6" s="4" t="s">
        <v>6359</v>
      </c>
      <c r="C6" s="4">
        <v>26653</v>
      </c>
      <c r="D6" s="7" t="s">
        <v>3281</v>
      </c>
      <c r="E6" s="21" t="s">
        <v>3282</v>
      </c>
      <c r="F6" s="4" t="s">
        <v>3280</v>
      </c>
      <c r="G6" s="17">
        <v>2604</v>
      </c>
      <c r="H6" s="22" t="s">
        <v>3281</v>
      </c>
      <c r="I6" s="4" t="s">
        <v>3282</v>
      </c>
      <c r="J6" s="5" t="s">
        <v>12</v>
      </c>
      <c r="K6" s="7" t="s">
        <v>3283</v>
      </c>
      <c r="L6" s="7">
        <v>99.9</v>
      </c>
      <c r="M6" s="2">
        <v>100</v>
      </c>
      <c r="N6" s="2" t="s">
        <v>14</v>
      </c>
      <c r="O6" s="4" t="s">
        <v>16</v>
      </c>
      <c r="P6" s="4" t="s">
        <v>3284</v>
      </c>
    </row>
    <row r="7" spans="1:16" x14ac:dyDescent="0.25">
      <c r="A7" s="1" t="s">
        <v>6360</v>
      </c>
      <c r="B7" s="4" t="s">
        <v>6361</v>
      </c>
      <c r="C7" s="4">
        <v>26080</v>
      </c>
      <c r="D7" s="7" t="s">
        <v>2114</v>
      </c>
      <c r="E7" s="21" t="s">
        <v>2115</v>
      </c>
      <c r="F7" s="4" t="s">
        <v>2113</v>
      </c>
      <c r="G7" s="17">
        <v>1320</v>
      </c>
      <c r="H7" s="22" t="s">
        <v>2114</v>
      </c>
      <c r="I7" s="4" t="s">
        <v>2115</v>
      </c>
      <c r="J7" s="5" t="s">
        <v>12</v>
      </c>
      <c r="K7" s="7" t="s">
        <v>2116</v>
      </c>
      <c r="L7" s="7">
        <v>99.9</v>
      </c>
      <c r="M7" s="10">
        <v>100</v>
      </c>
      <c r="N7" s="2" t="s">
        <v>14</v>
      </c>
      <c r="O7" s="4" t="s">
        <v>43</v>
      </c>
      <c r="P7" s="4" t="s">
        <v>2117</v>
      </c>
    </row>
    <row r="8" spans="1:16" ht="25.5" x14ac:dyDescent="0.25">
      <c r="A8" s="1" t="s">
        <v>6362</v>
      </c>
      <c r="B8" s="4" t="s">
        <v>6363</v>
      </c>
      <c r="C8" s="4">
        <v>21603</v>
      </c>
      <c r="D8" s="7" t="s">
        <v>4644</v>
      </c>
      <c r="E8" s="21" t="s">
        <v>4645</v>
      </c>
      <c r="F8" s="22" t="s">
        <v>4643</v>
      </c>
      <c r="G8" s="17">
        <v>4991</v>
      </c>
      <c r="H8" s="22" t="s">
        <v>8581</v>
      </c>
      <c r="I8" s="4" t="s">
        <v>4645</v>
      </c>
      <c r="J8" s="5" t="s">
        <v>4646</v>
      </c>
      <c r="K8" s="7" t="s">
        <v>4647</v>
      </c>
      <c r="L8" s="7" t="s">
        <v>217</v>
      </c>
      <c r="M8" s="6">
        <v>100</v>
      </c>
      <c r="N8" s="6" t="s">
        <v>14</v>
      </c>
      <c r="O8" s="22" t="s">
        <v>16</v>
      </c>
      <c r="P8" s="22" t="s">
        <v>4648</v>
      </c>
    </row>
    <row r="9" spans="1:16" x14ac:dyDescent="0.25">
      <c r="A9" s="1" t="s">
        <v>6364</v>
      </c>
      <c r="B9" s="4" t="s">
        <v>6365</v>
      </c>
      <c r="C9" s="4">
        <v>21837</v>
      </c>
      <c r="D9" s="7" t="s">
        <v>1153</v>
      </c>
      <c r="E9" s="21" t="s">
        <v>1154</v>
      </c>
      <c r="F9" s="4" t="s">
        <v>1152</v>
      </c>
      <c r="G9" s="17">
        <v>728</v>
      </c>
      <c r="H9" s="22" t="s">
        <v>8582</v>
      </c>
      <c r="I9" s="4" t="s">
        <v>1154</v>
      </c>
      <c r="J9" s="5" t="s">
        <v>12</v>
      </c>
      <c r="K9" s="7" t="s">
        <v>1155</v>
      </c>
      <c r="L9" s="7">
        <v>99.9</v>
      </c>
      <c r="M9" s="2">
        <v>100</v>
      </c>
      <c r="N9" s="2" t="s">
        <v>14</v>
      </c>
      <c r="O9" s="4" t="s">
        <v>16</v>
      </c>
      <c r="P9" s="4" t="s">
        <v>1156</v>
      </c>
    </row>
    <row r="10" spans="1:16" x14ac:dyDescent="0.25">
      <c r="A10" s="1" t="s">
        <v>6366</v>
      </c>
      <c r="B10" s="4" t="s">
        <v>6367</v>
      </c>
      <c r="C10" s="4">
        <v>20194</v>
      </c>
      <c r="D10" s="7" t="s">
        <v>4678</v>
      </c>
      <c r="E10" s="21" t="s">
        <v>4679</v>
      </c>
      <c r="F10" s="4" t="s">
        <v>4677</v>
      </c>
      <c r="G10" s="17">
        <v>563</v>
      </c>
      <c r="H10" s="22" t="s">
        <v>4678</v>
      </c>
      <c r="I10" s="4" t="s">
        <v>4679</v>
      </c>
      <c r="J10" s="5" t="s">
        <v>12</v>
      </c>
      <c r="K10" s="7" t="s">
        <v>4680</v>
      </c>
      <c r="L10" s="7">
        <v>100.1</v>
      </c>
      <c r="M10" s="2" t="s">
        <v>15</v>
      </c>
      <c r="N10" s="2" t="s">
        <v>15</v>
      </c>
      <c r="O10" s="4" t="s">
        <v>9092</v>
      </c>
      <c r="P10" s="4" t="s">
        <v>4681</v>
      </c>
    </row>
    <row r="11" spans="1:16" x14ac:dyDescent="0.25">
      <c r="A11" s="1" t="s">
        <v>6368</v>
      </c>
      <c r="B11" s="4" t="s">
        <v>6369</v>
      </c>
      <c r="C11" s="4">
        <v>21491</v>
      </c>
      <c r="D11" s="7" t="s">
        <v>3682</v>
      </c>
      <c r="E11" s="21" t="s">
        <v>3683</v>
      </c>
      <c r="F11" s="4" t="s">
        <v>3681</v>
      </c>
      <c r="G11" s="17">
        <v>528</v>
      </c>
      <c r="H11" s="22" t="s">
        <v>3682</v>
      </c>
      <c r="I11" s="4" t="s">
        <v>3683</v>
      </c>
      <c r="J11" s="5" t="s">
        <v>12</v>
      </c>
      <c r="K11" s="7" t="s">
        <v>3684</v>
      </c>
      <c r="L11" s="7">
        <v>99.9</v>
      </c>
      <c r="M11" s="2">
        <v>99.93</v>
      </c>
      <c r="N11" s="2" t="s">
        <v>14</v>
      </c>
      <c r="O11" s="4" t="s">
        <v>16</v>
      </c>
      <c r="P11" s="4" t="s">
        <v>9097</v>
      </c>
    </row>
    <row r="12" spans="1:16" x14ac:dyDescent="0.25">
      <c r="A12" s="1" t="s">
        <v>6370</v>
      </c>
      <c r="B12" s="4" t="s">
        <v>6371</v>
      </c>
      <c r="C12" s="4">
        <v>20152</v>
      </c>
      <c r="D12" s="7" t="s">
        <v>5960</v>
      </c>
      <c r="E12" s="21" t="s">
        <v>5961</v>
      </c>
      <c r="F12" s="4" t="s">
        <v>5959</v>
      </c>
      <c r="G12" s="17">
        <v>535</v>
      </c>
      <c r="H12" s="22" t="s">
        <v>5960</v>
      </c>
      <c r="I12" s="4" t="s">
        <v>5961</v>
      </c>
      <c r="J12" s="5" t="s">
        <v>12</v>
      </c>
      <c r="K12" s="7" t="s">
        <v>5962</v>
      </c>
      <c r="L12" s="23">
        <v>100</v>
      </c>
      <c r="M12" s="2">
        <v>98.55</v>
      </c>
      <c r="N12" s="2" t="s">
        <v>14</v>
      </c>
      <c r="O12" s="4" t="s">
        <v>16</v>
      </c>
      <c r="P12" s="4" t="s">
        <v>5963</v>
      </c>
    </row>
    <row r="13" spans="1:16" x14ac:dyDescent="0.25">
      <c r="A13" s="1" t="s">
        <v>6372</v>
      </c>
      <c r="B13" s="4" t="s">
        <v>6373</v>
      </c>
      <c r="C13" s="4">
        <v>26665</v>
      </c>
      <c r="D13" s="7" t="s">
        <v>2164</v>
      </c>
      <c r="E13" s="21" t="s">
        <v>2165</v>
      </c>
      <c r="F13" s="4" t="s">
        <v>2163</v>
      </c>
      <c r="G13" s="17">
        <v>2608</v>
      </c>
      <c r="H13" s="22" t="s">
        <v>2164</v>
      </c>
      <c r="I13" s="4" t="s">
        <v>2165</v>
      </c>
      <c r="J13" s="5" t="s">
        <v>12</v>
      </c>
      <c r="K13" s="7" t="s">
        <v>2166</v>
      </c>
      <c r="L13" s="7">
        <v>99.8</v>
      </c>
      <c r="M13" s="2">
        <v>100</v>
      </c>
      <c r="N13" s="2" t="s">
        <v>14</v>
      </c>
      <c r="O13" s="4" t="s">
        <v>16</v>
      </c>
      <c r="P13" s="4" t="s">
        <v>2167</v>
      </c>
    </row>
    <row r="14" spans="1:16" x14ac:dyDescent="0.25">
      <c r="A14" s="1" t="s">
        <v>6374</v>
      </c>
      <c r="B14" s="4" t="s">
        <v>6375</v>
      </c>
      <c r="C14" s="4">
        <v>21147</v>
      </c>
      <c r="D14" s="7" t="s">
        <v>3657</v>
      </c>
      <c r="E14" s="21" t="s">
        <v>3658</v>
      </c>
      <c r="F14" s="4" t="s">
        <v>3656</v>
      </c>
      <c r="G14" s="17">
        <v>4656</v>
      </c>
      <c r="H14" s="22" t="s">
        <v>3657</v>
      </c>
      <c r="I14" s="4" t="s">
        <v>3658</v>
      </c>
      <c r="J14" s="5" t="s">
        <v>12</v>
      </c>
      <c r="K14" s="7" t="s">
        <v>3659</v>
      </c>
      <c r="L14" s="7">
        <v>98.8</v>
      </c>
      <c r="M14" s="2" t="s">
        <v>15</v>
      </c>
      <c r="N14" s="2" t="s">
        <v>15</v>
      </c>
      <c r="O14" s="4" t="s">
        <v>9092</v>
      </c>
      <c r="P14" s="4" t="s">
        <v>3660</v>
      </c>
    </row>
    <row r="15" spans="1:16" x14ac:dyDescent="0.25">
      <c r="A15" s="1" t="s">
        <v>6376</v>
      </c>
      <c r="B15" s="4" t="s">
        <v>6377</v>
      </c>
      <c r="C15" s="4">
        <v>21842</v>
      </c>
      <c r="D15" s="7" t="s">
        <v>4472</v>
      </c>
      <c r="E15" s="21" t="s">
        <v>4473</v>
      </c>
      <c r="F15" s="4" t="s">
        <v>4471</v>
      </c>
      <c r="G15" s="17">
        <v>665</v>
      </c>
      <c r="H15" s="22" t="s">
        <v>4472</v>
      </c>
      <c r="I15" s="4" t="s">
        <v>4473</v>
      </c>
      <c r="J15" s="5" t="s">
        <v>4474</v>
      </c>
      <c r="K15" s="7" t="s">
        <v>4475</v>
      </c>
      <c r="L15" s="7" t="s">
        <v>42</v>
      </c>
      <c r="M15" s="2">
        <v>99.95</v>
      </c>
      <c r="N15" s="2" t="s">
        <v>14</v>
      </c>
      <c r="O15" s="4" t="s">
        <v>16</v>
      </c>
      <c r="P15" s="4" t="s">
        <v>4476</v>
      </c>
    </row>
    <row r="16" spans="1:16" x14ac:dyDescent="0.25">
      <c r="A16" s="1" t="s">
        <v>6328</v>
      </c>
      <c r="B16" s="4" t="s">
        <v>6329</v>
      </c>
      <c r="C16" s="4">
        <v>21843</v>
      </c>
      <c r="D16" s="7" t="s">
        <v>562</v>
      </c>
      <c r="E16" s="21" t="s">
        <v>563</v>
      </c>
      <c r="F16" s="4" t="s">
        <v>561</v>
      </c>
      <c r="G16" s="17">
        <v>2348</v>
      </c>
      <c r="H16" s="22" t="s">
        <v>6330</v>
      </c>
      <c r="I16" s="4" t="s">
        <v>563</v>
      </c>
      <c r="J16" s="5" t="s">
        <v>12</v>
      </c>
      <c r="K16" s="7" t="s">
        <v>564</v>
      </c>
      <c r="L16" s="7">
        <v>99.7</v>
      </c>
      <c r="M16" s="2">
        <v>100</v>
      </c>
      <c r="N16" s="2" t="s">
        <v>14</v>
      </c>
      <c r="O16" s="4" t="s">
        <v>16</v>
      </c>
      <c r="P16" s="4" t="s">
        <v>565</v>
      </c>
    </row>
    <row r="17" spans="1:16" ht="25.5" x14ac:dyDescent="0.25">
      <c r="A17" s="1" t="s">
        <v>6378</v>
      </c>
      <c r="B17" s="4" t="s">
        <v>6379</v>
      </c>
      <c r="C17" s="4">
        <v>27721</v>
      </c>
      <c r="D17" s="7" t="s">
        <v>4261</v>
      </c>
      <c r="E17" s="21" t="s">
        <v>4262</v>
      </c>
      <c r="F17" s="4" t="s">
        <v>4260</v>
      </c>
      <c r="G17" s="17">
        <v>3149</v>
      </c>
      <c r="H17" s="22" t="s">
        <v>8583</v>
      </c>
      <c r="I17" s="4" t="s">
        <v>4262</v>
      </c>
      <c r="J17" s="5" t="s">
        <v>360</v>
      </c>
      <c r="K17" s="7" t="s">
        <v>4263</v>
      </c>
      <c r="L17" s="7">
        <v>99</v>
      </c>
      <c r="M17" s="2" t="s">
        <v>15</v>
      </c>
      <c r="N17" s="2" t="s">
        <v>15</v>
      </c>
      <c r="O17" s="4" t="s">
        <v>9092</v>
      </c>
      <c r="P17" s="4" t="s">
        <v>4264</v>
      </c>
    </row>
    <row r="18" spans="1:16" x14ac:dyDescent="0.25">
      <c r="A18" s="1" t="s">
        <v>6380</v>
      </c>
      <c r="B18" s="4" t="s">
        <v>6381</v>
      </c>
      <c r="C18" s="4">
        <v>20692</v>
      </c>
      <c r="D18" s="7" t="s">
        <v>1853</v>
      </c>
      <c r="E18" s="21" t="s">
        <v>1854</v>
      </c>
      <c r="F18" s="4" t="s">
        <v>1852</v>
      </c>
      <c r="G18" s="17">
        <v>4348</v>
      </c>
      <c r="H18" s="22" t="s">
        <v>8584</v>
      </c>
      <c r="I18" s="4" t="s">
        <v>1854</v>
      </c>
      <c r="J18" s="5" t="s">
        <v>12</v>
      </c>
      <c r="K18" s="7" t="s">
        <v>1855</v>
      </c>
      <c r="L18" s="7">
        <v>100</v>
      </c>
      <c r="M18" s="2">
        <v>100</v>
      </c>
      <c r="N18" s="2" t="s">
        <v>14</v>
      </c>
      <c r="O18" s="4" t="s">
        <v>16</v>
      </c>
      <c r="P18" s="4" t="s">
        <v>1856</v>
      </c>
    </row>
    <row r="19" spans="1:16" x14ac:dyDescent="0.25">
      <c r="A19" s="1" t="s">
        <v>6382</v>
      </c>
      <c r="B19" s="4" t="s">
        <v>6383</v>
      </c>
      <c r="C19" s="4">
        <v>26252</v>
      </c>
      <c r="D19" s="7" t="s">
        <v>3940</v>
      </c>
      <c r="E19" s="21" t="s">
        <v>3941</v>
      </c>
      <c r="F19" s="4" t="s">
        <v>3939</v>
      </c>
      <c r="G19" s="17">
        <v>1379</v>
      </c>
      <c r="H19" s="22" t="s">
        <v>3940</v>
      </c>
      <c r="I19" s="4" t="s">
        <v>3941</v>
      </c>
      <c r="J19" s="5" t="s">
        <v>12</v>
      </c>
      <c r="K19" s="7" t="s">
        <v>3942</v>
      </c>
      <c r="L19" s="7">
        <v>99</v>
      </c>
      <c r="M19" s="2" t="s">
        <v>15</v>
      </c>
      <c r="N19" s="2" t="s">
        <v>15</v>
      </c>
      <c r="O19" s="4" t="s">
        <v>9092</v>
      </c>
      <c r="P19" s="4" t="s">
        <v>3943</v>
      </c>
    </row>
    <row r="20" spans="1:16" x14ac:dyDescent="0.25">
      <c r="A20" s="1" t="s">
        <v>6384</v>
      </c>
      <c r="B20" s="4" t="s">
        <v>6385</v>
      </c>
      <c r="C20" s="4">
        <v>20226</v>
      </c>
      <c r="D20" s="7" t="s">
        <v>4894</v>
      </c>
      <c r="E20" s="21" t="s">
        <v>4895</v>
      </c>
      <c r="F20" s="4" t="s">
        <v>4893</v>
      </c>
      <c r="G20" s="17">
        <v>582</v>
      </c>
      <c r="H20" s="22" t="s">
        <v>4894</v>
      </c>
      <c r="I20" s="4" t="s">
        <v>4895</v>
      </c>
      <c r="J20" s="5" t="s">
        <v>12</v>
      </c>
      <c r="K20" s="7" t="s">
        <v>4896</v>
      </c>
      <c r="L20" s="7" t="s">
        <v>9078</v>
      </c>
      <c r="M20" s="2" t="s">
        <v>15</v>
      </c>
      <c r="N20" s="2" t="s">
        <v>15</v>
      </c>
      <c r="O20" s="4" t="s">
        <v>9092</v>
      </c>
      <c r="P20" s="4" t="s">
        <v>4897</v>
      </c>
    </row>
    <row r="21" spans="1:16" x14ac:dyDescent="0.25">
      <c r="A21" s="1" t="s">
        <v>6386</v>
      </c>
      <c r="B21" s="4" t="s">
        <v>6387</v>
      </c>
      <c r="C21" s="4">
        <v>26214</v>
      </c>
      <c r="D21" s="7" t="s">
        <v>3919</v>
      </c>
      <c r="E21" s="21" t="s">
        <v>3920</v>
      </c>
      <c r="F21" s="4" t="s">
        <v>3918</v>
      </c>
      <c r="G21" s="17">
        <v>2513</v>
      </c>
      <c r="H21" s="22" t="s">
        <v>3919</v>
      </c>
      <c r="I21" s="4" t="s">
        <v>3920</v>
      </c>
      <c r="J21" s="5" t="s">
        <v>12</v>
      </c>
      <c r="K21" s="7" t="s">
        <v>3921</v>
      </c>
      <c r="L21" s="7">
        <v>99.5</v>
      </c>
      <c r="M21" s="2" t="s">
        <v>15</v>
      </c>
      <c r="N21" s="2" t="s">
        <v>15</v>
      </c>
      <c r="O21" s="4" t="s">
        <v>9092</v>
      </c>
      <c r="P21" s="4" t="s">
        <v>3922</v>
      </c>
    </row>
    <row r="22" spans="1:16" x14ac:dyDescent="0.25">
      <c r="A22" s="1" t="s">
        <v>6388</v>
      </c>
      <c r="B22" s="4" t="s">
        <v>6389</v>
      </c>
      <c r="C22" s="4">
        <v>20764</v>
      </c>
      <c r="D22" s="7" t="s">
        <v>3121</v>
      </c>
      <c r="E22" s="21" t="s">
        <v>3122</v>
      </c>
      <c r="F22" s="4" t="s">
        <v>3120</v>
      </c>
      <c r="G22" s="17">
        <v>2037</v>
      </c>
      <c r="H22" s="22" t="s">
        <v>8585</v>
      </c>
      <c r="I22" s="4" t="s">
        <v>3122</v>
      </c>
      <c r="J22" s="5" t="s">
        <v>12</v>
      </c>
      <c r="K22" s="7" t="s">
        <v>3123</v>
      </c>
      <c r="L22" s="7">
        <v>98.2</v>
      </c>
      <c r="M22" s="2">
        <v>98.98</v>
      </c>
      <c r="N22" s="2" t="s">
        <v>14</v>
      </c>
      <c r="O22" s="4" t="s">
        <v>16</v>
      </c>
      <c r="P22" s="4" t="s">
        <v>3124</v>
      </c>
    </row>
    <row r="23" spans="1:16" x14ac:dyDescent="0.25">
      <c r="A23" s="1" t="s">
        <v>6390</v>
      </c>
      <c r="B23" s="4" t="s">
        <v>6391</v>
      </c>
      <c r="C23" s="4">
        <v>25895</v>
      </c>
      <c r="D23" s="7" t="s">
        <v>4478</v>
      </c>
      <c r="E23" s="21" t="s">
        <v>4479</v>
      </c>
      <c r="F23" s="4" t="s">
        <v>4477</v>
      </c>
      <c r="G23" s="17">
        <v>2496</v>
      </c>
      <c r="H23" s="22" t="s">
        <v>8586</v>
      </c>
      <c r="I23" s="4" t="s">
        <v>4479</v>
      </c>
      <c r="J23" s="5" t="s">
        <v>12</v>
      </c>
      <c r="K23" s="7" t="s">
        <v>4480</v>
      </c>
      <c r="L23" s="7">
        <v>98</v>
      </c>
      <c r="M23" s="2">
        <v>100</v>
      </c>
      <c r="N23" s="2" t="s">
        <v>14</v>
      </c>
      <c r="O23" s="4" t="s">
        <v>16</v>
      </c>
      <c r="P23" s="4" t="s">
        <v>4481</v>
      </c>
    </row>
    <row r="24" spans="1:16" x14ac:dyDescent="0.25">
      <c r="A24" s="1" t="s">
        <v>6142</v>
      </c>
      <c r="B24" s="4" t="s">
        <v>6143</v>
      </c>
      <c r="C24" s="4">
        <v>23927</v>
      </c>
      <c r="D24" s="7" t="s">
        <v>198</v>
      </c>
      <c r="E24" s="21" t="s">
        <v>199</v>
      </c>
      <c r="F24" s="4" t="s">
        <v>197</v>
      </c>
      <c r="G24" s="17">
        <v>2122</v>
      </c>
      <c r="H24" s="22" t="s">
        <v>198</v>
      </c>
      <c r="I24" s="4" t="s">
        <v>199</v>
      </c>
      <c r="J24" s="5" t="s">
        <v>12</v>
      </c>
      <c r="K24" s="7" t="s">
        <v>200</v>
      </c>
      <c r="L24" s="7">
        <v>98.6</v>
      </c>
      <c r="M24" s="2">
        <v>100</v>
      </c>
      <c r="N24" s="2" t="s">
        <v>14</v>
      </c>
      <c r="O24" s="4" t="s">
        <v>16</v>
      </c>
      <c r="P24" s="4" t="s">
        <v>201</v>
      </c>
    </row>
    <row r="25" spans="1:16" ht="25.5" x14ac:dyDescent="0.25">
      <c r="A25" s="1" t="s">
        <v>6392</v>
      </c>
      <c r="B25" s="4" t="s">
        <v>6393</v>
      </c>
      <c r="C25" s="4">
        <v>20869</v>
      </c>
      <c r="D25" s="7" t="s">
        <v>790</v>
      </c>
      <c r="E25" s="21" t="s">
        <v>791</v>
      </c>
      <c r="F25" s="4" t="s">
        <v>789</v>
      </c>
      <c r="G25" s="17">
        <v>351</v>
      </c>
      <c r="H25" s="22" t="s">
        <v>8587</v>
      </c>
      <c r="I25" s="4" t="s">
        <v>791</v>
      </c>
      <c r="J25" s="5" t="s">
        <v>12</v>
      </c>
      <c r="K25" s="7" t="s">
        <v>792</v>
      </c>
      <c r="L25" s="7">
        <v>99.9</v>
      </c>
      <c r="M25" s="2">
        <v>99.94</v>
      </c>
      <c r="N25" s="2" t="s">
        <v>14</v>
      </c>
      <c r="O25" s="4" t="s">
        <v>16</v>
      </c>
      <c r="P25" s="4" t="s">
        <v>9098</v>
      </c>
    </row>
    <row r="26" spans="1:16" ht="25.5" x14ac:dyDescent="0.25">
      <c r="A26" s="1" t="s">
        <v>6394</v>
      </c>
      <c r="B26" s="4" t="s">
        <v>6395</v>
      </c>
      <c r="C26" s="4">
        <v>25485</v>
      </c>
      <c r="D26" s="7" t="s">
        <v>960</v>
      </c>
      <c r="E26" s="21" t="s">
        <v>961</v>
      </c>
      <c r="F26" s="4" t="s">
        <v>959</v>
      </c>
      <c r="G26" s="17">
        <v>1056</v>
      </c>
      <c r="H26" s="22" t="s">
        <v>960</v>
      </c>
      <c r="I26" s="4" t="s">
        <v>961</v>
      </c>
      <c r="J26" s="5" t="s">
        <v>682</v>
      </c>
      <c r="K26" s="7" t="s">
        <v>962</v>
      </c>
      <c r="L26" s="7" t="s">
        <v>42</v>
      </c>
      <c r="M26" s="2">
        <v>97.02</v>
      </c>
      <c r="N26" s="2" t="s">
        <v>14</v>
      </c>
      <c r="O26" s="4" t="s">
        <v>16</v>
      </c>
      <c r="P26" s="4" t="s">
        <v>9099</v>
      </c>
    </row>
    <row r="27" spans="1:16" x14ac:dyDescent="0.25">
      <c r="A27" s="1" t="s">
        <v>6396</v>
      </c>
      <c r="B27" s="4" t="s">
        <v>6397</v>
      </c>
      <c r="C27" s="4">
        <v>22422</v>
      </c>
      <c r="D27" s="7" t="s">
        <v>2432</v>
      </c>
      <c r="E27" s="21" t="s">
        <v>2433</v>
      </c>
      <c r="F27" s="4" t="s">
        <v>2431</v>
      </c>
      <c r="G27" s="17">
        <v>353</v>
      </c>
      <c r="H27" s="22" t="s">
        <v>8588</v>
      </c>
      <c r="I27" s="4" t="s">
        <v>2433</v>
      </c>
      <c r="J27" s="5" t="s">
        <v>12</v>
      </c>
      <c r="K27" s="7" t="s">
        <v>2434</v>
      </c>
      <c r="L27" s="7">
        <v>98</v>
      </c>
      <c r="M27" s="2">
        <v>98.3</v>
      </c>
      <c r="N27" s="2" t="s">
        <v>14</v>
      </c>
      <c r="O27" s="4" t="s">
        <v>16</v>
      </c>
      <c r="P27" s="4" t="s">
        <v>9100</v>
      </c>
    </row>
    <row r="28" spans="1:16" x14ac:dyDescent="0.25">
      <c r="A28" s="1" t="s">
        <v>6398</v>
      </c>
      <c r="B28" s="4" t="s">
        <v>6399</v>
      </c>
      <c r="C28" s="4">
        <v>21094</v>
      </c>
      <c r="D28" s="7" t="s">
        <v>3945</v>
      </c>
      <c r="E28" s="21" t="s">
        <v>3946</v>
      </c>
      <c r="F28" s="4" t="s">
        <v>3944</v>
      </c>
      <c r="G28" s="17">
        <v>354</v>
      </c>
      <c r="H28" s="22" t="s">
        <v>3945</v>
      </c>
      <c r="I28" s="4" t="s">
        <v>3946</v>
      </c>
      <c r="J28" s="5" t="s">
        <v>12</v>
      </c>
      <c r="K28" s="7" t="s">
        <v>3947</v>
      </c>
      <c r="L28" s="7">
        <v>99.9</v>
      </c>
      <c r="M28" s="2">
        <v>95.75</v>
      </c>
      <c r="N28" s="2" t="s">
        <v>14</v>
      </c>
      <c r="O28" s="4" t="s">
        <v>16</v>
      </c>
      <c r="P28" s="4" t="s">
        <v>9101</v>
      </c>
    </row>
    <row r="29" spans="1:16" x14ac:dyDescent="0.25">
      <c r="A29" s="1" t="s">
        <v>6400</v>
      </c>
      <c r="B29" s="4" t="s">
        <v>6401</v>
      </c>
      <c r="C29" s="4">
        <v>25018</v>
      </c>
      <c r="D29" s="7" t="s">
        <v>2663</v>
      </c>
      <c r="E29" s="21" t="s">
        <v>2664</v>
      </c>
      <c r="F29" s="4" t="s">
        <v>2662</v>
      </c>
      <c r="G29" s="17">
        <v>714</v>
      </c>
      <c r="H29" s="22" t="s">
        <v>2663</v>
      </c>
      <c r="I29" s="4" t="s">
        <v>2664</v>
      </c>
      <c r="J29" s="5" t="s">
        <v>12</v>
      </c>
      <c r="K29" s="7" t="s">
        <v>2665</v>
      </c>
      <c r="L29" s="7">
        <v>99.6</v>
      </c>
      <c r="M29" s="2">
        <v>100</v>
      </c>
      <c r="N29" s="2" t="s">
        <v>14</v>
      </c>
      <c r="O29" s="4" t="s">
        <v>16</v>
      </c>
      <c r="P29" s="4" t="s">
        <v>2666</v>
      </c>
    </row>
    <row r="30" spans="1:16" x14ac:dyDescent="0.25">
      <c r="A30" s="1" t="s">
        <v>6402</v>
      </c>
      <c r="B30" s="4" t="s">
        <v>6403</v>
      </c>
      <c r="C30" s="4">
        <v>21847</v>
      </c>
      <c r="D30" s="7" t="s">
        <v>5125</v>
      </c>
      <c r="E30" s="21" t="s">
        <v>5126</v>
      </c>
      <c r="F30" s="4" t="s">
        <v>5124</v>
      </c>
      <c r="G30" s="17">
        <v>757</v>
      </c>
      <c r="H30" s="22" t="s">
        <v>5125</v>
      </c>
      <c r="I30" s="4" t="s">
        <v>5126</v>
      </c>
      <c r="J30" s="5" t="s">
        <v>12</v>
      </c>
      <c r="K30" s="7" t="s">
        <v>5127</v>
      </c>
      <c r="L30" s="23">
        <v>100</v>
      </c>
      <c r="M30" s="2">
        <v>99.94</v>
      </c>
      <c r="N30" s="2" t="s">
        <v>14</v>
      </c>
      <c r="O30" s="4" t="s">
        <v>16</v>
      </c>
      <c r="P30" s="4" t="s">
        <v>5128</v>
      </c>
    </row>
    <row r="31" spans="1:16" x14ac:dyDescent="0.25">
      <c r="A31" s="1" t="s">
        <v>6404</v>
      </c>
      <c r="B31" s="4" t="s">
        <v>6405</v>
      </c>
      <c r="C31" s="4">
        <v>26684</v>
      </c>
      <c r="D31" s="7" t="s">
        <v>5246</v>
      </c>
      <c r="E31" s="21" t="s">
        <v>5247</v>
      </c>
      <c r="F31" s="4" t="s">
        <v>5245</v>
      </c>
      <c r="G31" s="17">
        <v>853</v>
      </c>
      <c r="H31" s="22" t="s">
        <v>8589</v>
      </c>
      <c r="I31" s="4" t="s">
        <v>5247</v>
      </c>
      <c r="J31" s="5" t="s">
        <v>12</v>
      </c>
      <c r="K31" s="7" t="s">
        <v>5248</v>
      </c>
      <c r="L31" s="7">
        <v>95.89</v>
      </c>
      <c r="M31" s="2">
        <v>97.19</v>
      </c>
      <c r="N31" s="2" t="s">
        <v>14</v>
      </c>
      <c r="O31" s="4" t="s">
        <v>16</v>
      </c>
      <c r="P31" s="4" t="s">
        <v>5249</v>
      </c>
    </row>
    <row r="32" spans="1:16" x14ac:dyDescent="0.25">
      <c r="A32" s="1" t="s">
        <v>6406</v>
      </c>
      <c r="B32" s="4" t="s">
        <v>6407</v>
      </c>
      <c r="C32" s="4">
        <v>24397</v>
      </c>
      <c r="D32" s="7" t="s">
        <v>868</v>
      </c>
      <c r="E32" s="21" t="s">
        <v>869</v>
      </c>
      <c r="F32" s="4" t="s">
        <v>867</v>
      </c>
      <c r="G32" s="17">
        <v>439</v>
      </c>
      <c r="H32" s="22" t="s">
        <v>868</v>
      </c>
      <c r="I32" s="4" t="s">
        <v>869</v>
      </c>
      <c r="J32" s="5" t="s">
        <v>12</v>
      </c>
      <c r="K32" s="7" t="s">
        <v>870</v>
      </c>
      <c r="L32" s="7">
        <v>99.88</v>
      </c>
      <c r="M32" s="2" t="s">
        <v>15</v>
      </c>
      <c r="N32" s="2" t="s">
        <v>15</v>
      </c>
      <c r="O32" s="4" t="s">
        <v>9092</v>
      </c>
      <c r="P32" s="4" t="s">
        <v>871</v>
      </c>
    </row>
    <row r="33" spans="1:16" x14ac:dyDescent="0.25">
      <c r="A33" s="1" t="s">
        <v>6408</v>
      </c>
      <c r="B33" s="4" t="s">
        <v>6409</v>
      </c>
      <c r="C33" s="4">
        <v>21848</v>
      </c>
      <c r="D33" s="7" t="s">
        <v>2054</v>
      </c>
      <c r="E33" s="21" t="s">
        <v>2055</v>
      </c>
      <c r="F33" s="4" t="s">
        <v>2053</v>
      </c>
      <c r="G33" s="17">
        <v>2349</v>
      </c>
      <c r="H33" s="22" t="s">
        <v>8590</v>
      </c>
      <c r="I33" s="4" t="s">
        <v>2055</v>
      </c>
      <c r="J33" s="5" t="s">
        <v>12</v>
      </c>
      <c r="K33" s="7" t="s">
        <v>2056</v>
      </c>
      <c r="L33" s="7">
        <v>99.3</v>
      </c>
      <c r="M33" s="2">
        <v>100</v>
      </c>
      <c r="N33" s="2" t="s">
        <v>14</v>
      </c>
      <c r="O33" s="4" t="s">
        <v>16</v>
      </c>
      <c r="P33" s="4" t="s">
        <v>2057</v>
      </c>
    </row>
    <row r="34" spans="1:16" x14ac:dyDescent="0.25">
      <c r="A34" s="1" t="s">
        <v>6410</v>
      </c>
      <c r="B34" s="4" t="s">
        <v>6411</v>
      </c>
      <c r="C34" s="4">
        <v>20349</v>
      </c>
      <c r="D34" s="7" t="s">
        <v>1040</v>
      </c>
      <c r="E34" s="21" t="s">
        <v>1041</v>
      </c>
      <c r="F34" s="4" t="s">
        <v>1039</v>
      </c>
      <c r="G34" s="17">
        <v>929</v>
      </c>
      <c r="H34" s="22" t="s">
        <v>8591</v>
      </c>
      <c r="I34" s="4" t="s">
        <v>1041</v>
      </c>
      <c r="J34" s="5" t="s">
        <v>12</v>
      </c>
      <c r="K34" s="7" t="s">
        <v>1042</v>
      </c>
      <c r="L34" s="7">
        <v>99.2</v>
      </c>
      <c r="M34" s="2">
        <v>96.9</v>
      </c>
      <c r="N34" s="2" t="s">
        <v>14</v>
      </c>
      <c r="O34" s="4" t="s">
        <v>16</v>
      </c>
      <c r="P34" s="4" t="s">
        <v>9102</v>
      </c>
    </row>
    <row r="35" spans="1:16" ht="25.5" x14ac:dyDescent="0.25">
      <c r="A35" s="1" t="s">
        <v>6412</v>
      </c>
      <c r="B35" s="4" t="s">
        <v>6413</v>
      </c>
      <c r="C35" s="4">
        <v>26689</v>
      </c>
      <c r="D35" s="7" t="s">
        <v>3637</v>
      </c>
      <c r="E35" s="21" t="s">
        <v>3638</v>
      </c>
      <c r="F35" s="4" t="s">
        <v>3636</v>
      </c>
      <c r="G35" s="17">
        <v>2611</v>
      </c>
      <c r="H35" s="22" t="s">
        <v>8592</v>
      </c>
      <c r="I35" s="4" t="s">
        <v>3638</v>
      </c>
      <c r="J35" s="5" t="s">
        <v>12</v>
      </c>
      <c r="K35" s="7" t="s">
        <v>3639</v>
      </c>
      <c r="L35" s="7">
        <v>99.1</v>
      </c>
      <c r="M35" s="2">
        <f>53.46+30.3+4.06+1.53+6.43</f>
        <v>95.78</v>
      </c>
      <c r="N35" s="2" t="s">
        <v>14</v>
      </c>
      <c r="O35" s="4" t="s">
        <v>16</v>
      </c>
      <c r="P35" s="4" t="s">
        <v>3640</v>
      </c>
    </row>
    <row r="36" spans="1:16" x14ac:dyDescent="0.25">
      <c r="A36" s="1" t="s">
        <v>6414</v>
      </c>
      <c r="B36" s="4" t="s">
        <v>6415</v>
      </c>
      <c r="C36" s="4">
        <v>24177</v>
      </c>
      <c r="D36" s="7" t="s">
        <v>4997</v>
      </c>
      <c r="E36" s="21" t="s">
        <v>4998</v>
      </c>
      <c r="F36" s="4" t="s">
        <v>4996</v>
      </c>
      <c r="G36" s="17">
        <v>2211</v>
      </c>
      <c r="H36" s="22" t="s">
        <v>4997</v>
      </c>
      <c r="I36" s="4" t="s">
        <v>4998</v>
      </c>
      <c r="J36" s="5" t="s">
        <v>12</v>
      </c>
      <c r="K36" s="7" t="s">
        <v>4999</v>
      </c>
      <c r="L36" s="7">
        <v>98.4</v>
      </c>
      <c r="M36" s="2" t="s">
        <v>15</v>
      </c>
      <c r="N36" s="2" t="s">
        <v>15</v>
      </c>
      <c r="O36" s="4" t="s">
        <v>9092</v>
      </c>
      <c r="P36" s="4" t="s">
        <v>5000</v>
      </c>
    </row>
    <row r="37" spans="1:16" x14ac:dyDescent="0.25">
      <c r="A37" s="1" t="s">
        <v>6416</v>
      </c>
      <c r="B37" s="4" t="s">
        <v>6417</v>
      </c>
      <c r="C37" s="4">
        <v>21392</v>
      </c>
      <c r="D37" s="7" t="s">
        <v>4076</v>
      </c>
      <c r="E37" s="21" t="s">
        <v>4077</v>
      </c>
      <c r="F37" s="4" t="s">
        <v>4075</v>
      </c>
      <c r="G37" s="17">
        <v>4802</v>
      </c>
      <c r="H37" s="22" t="s">
        <v>4076</v>
      </c>
      <c r="I37" s="4" t="s">
        <v>4077</v>
      </c>
      <c r="J37" s="5" t="s">
        <v>12</v>
      </c>
      <c r="K37" s="7" t="s">
        <v>4078</v>
      </c>
      <c r="L37" s="7">
        <v>99.5</v>
      </c>
      <c r="M37" s="2">
        <v>100</v>
      </c>
      <c r="N37" s="2" t="s">
        <v>14</v>
      </c>
      <c r="O37" s="4" t="s">
        <v>16</v>
      </c>
      <c r="P37" s="4" t="s">
        <v>4079</v>
      </c>
    </row>
    <row r="38" spans="1:16" x14ac:dyDescent="0.25">
      <c r="A38" s="1" t="s">
        <v>6418</v>
      </c>
      <c r="B38" s="4" t="s">
        <v>6419</v>
      </c>
      <c r="C38" s="4">
        <v>26691</v>
      </c>
      <c r="D38" s="7" t="s">
        <v>2541</v>
      </c>
      <c r="E38" s="21" t="s">
        <v>2542</v>
      </c>
      <c r="F38" s="4" t="s">
        <v>2540</v>
      </c>
      <c r="G38" s="17">
        <v>1361</v>
      </c>
      <c r="H38" s="22" t="s">
        <v>2541</v>
      </c>
      <c r="I38" s="4" t="s">
        <v>2542</v>
      </c>
      <c r="J38" s="5" t="s">
        <v>12</v>
      </c>
      <c r="K38" s="7" t="s">
        <v>2543</v>
      </c>
      <c r="L38" s="7">
        <v>99.6</v>
      </c>
      <c r="M38" s="2">
        <v>99.09</v>
      </c>
      <c r="N38" s="2" t="s">
        <v>14</v>
      </c>
      <c r="O38" s="4" t="s">
        <v>16</v>
      </c>
      <c r="P38" s="4" t="s">
        <v>9103</v>
      </c>
    </row>
    <row r="39" spans="1:16" x14ac:dyDescent="0.25">
      <c r="A39" s="1" t="s">
        <v>6420</v>
      </c>
      <c r="B39" s="4" t="s">
        <v>6421</v>
      </c>
      <c r="C39" s="4">
        <v>26694</v>
      </c>
      <c r="D39" s="7" t="s">
        <v>3731</v>
      </c>
      <c r="E39" s="21" t="s">
        <v>3732</v>
      </c>
      <c r="F39" s="4" t="s">
        <v>3730</v>
      </c>
      <c r="G39" s="17">
        <v>2612</v>
      </c>
      <c r="H39" s="22" t="s">
        <v>8593</v>
      </c>
      <c r="I39" s="4" t="s">
        <v>3732</v>
      </c>
      <c r="J39" s="5" t="s">
        <v>12</v>
      </c>
      <c r="K39" s="7" t="s">
        <v>3733</v>
      </c>
      <c r="L39" s="7">
        <v>99.7</v>
      </c>
      <c r="M39" s="2">
        <v>100</v>
      </c>
      <c r="N39" s="2" t="s">
        <v>14</v>
      </c>
      <c r="O39" s="4" t="s">
        <v>16</v>
      </c>
      <c r="P39" s="4" t="s">
        <v>3734</v>
      </c>
    </row>
    <row r="40" spans="1:16" x14ac:dyDescent="0.25">
      <c r="A40" s="1" t="s">
        <v>6422</v>
      </c>
      <c r="B40" s="4" t="s">
        <v>6423</v>
      </c>
      <c r="C40" s="4">
        <v>25297</v>
      </c>
      <c r="D40" s="7" t="s">
        <v>4033</v>
      </c>
      <c r="E40" s="21" t="s">
        <v>4034</v>
      </c>
      <c r="F40" s="4" t="s">
        <v>4032</v>
      </c>
      <c r="G40" s="17">
        <v>245</v>
      </c>
      <c r="H40" s="22" t="s">
        <v>4033</v>
      </c>
      <c r="I40" s="4" t="s">
        <v>4034</v>
      </c>
      <c r="J40" s="5" t="s">
        <v>12</v>
      </c>
      <c r="K40" s="7" t="s">
        <v>4035</v>
      </c>
      <c r="L40" s="7">
        <v>99.7</v>
      </c>
      <c r="M40" s="2">
        <v>99.69</v>
      </c>
      <c r="N40" s="2" t="s">
        <v>14</v>
      </c>
      <c r="O40" s="4" t="s">
        <v>16</v>
      </c>
      <c r="P40" s="4" t="s">
        <v>9104</v>
      </c>
    </row>
    <row r="41" spans="1:16" x14ac:dyDescent="0.25">
      <c r="A41" s="1" t="s">
        <v>6424</v>
      </c>
      <c r="B41" s="4" t="s">
        <v>6425</v>
      </c>
      <c r="C41" s="4">
        <v>20606</v>
      </c>
      <c r="D41" s="7" t="s">
        <v>4904</v>
      </c>
      <c r="E41" s="21" t="s">
        <v>4905</v>
      </c>
      <c r="F41" s="4" t="s">
        <v>4903</v>
      </c>
      <c r="G41" s="17">
        <v>693</v>
      </c>
      <c r="H41" s="22" t="s">
        <v>8594</v>
      </c>
      <c r="I41" s="4" t="s">
        <v>4905</v>
      </c>
      <c r="J41" s="5" t="s">
        <v>12</v>
      </c>
      <c r="K41" s="7" t="s">
        <v>4906</v>
      </c>
      <c r="L41" s="7">
        <v>99.84</v>
      </c>
      <c r="M41" s="2">
        <v>99.88</v>
      </c>
      <c r="N41" s="2" t="s">
        <v>14</v>
      </c>
      <c r="O41" s="4" t="s">
        <v>16</v>
      </c>
      <c r="P41" s="4" t="s">
        <v>9105</v>
      </c>
    </row>
    <row r="42" spans="1:16" ht="25.5" x14ac:dyDescent="0.25">
      <c r="A42" s="1" t="s">
        <v>6426</v>
      </c>
      <c r="B42" s="4" t="s">
        <v>6427</v>
      </c>
      <c r="C42" s="4">
        <v>26697</v>
      </c>
      <c r="D42" s="7" t="s">
        <v>1593</v>
      </c>
      <c r="E42" s="21" t="s">
        <v>1594</v>
      </c>
      <c r="F42" s="4" t="s">
        <v>1592</v>
      </c>
      <c r="G42" s="17">
        <v>2613</v>
      </c>
      <c r="H42" s="22" t="s">
        <v>8595</v>
      </c>
      <c r="I42" s="4" t="s">
        <v>1594</v>
      </c>
      <c r="J42" s="5" t="s">
        <v>360</v>
      </c>
      <c r="K42" s="7" t="s">
        <v>638</v>
      </c>
      <c r="L42" s="7">
        <v>98.7</v>
      </c>
      <c r="M42" s="2">
        <v>100</v>
      </c>
      <c r="N42" s="2" t="s">
        <v>14</v>
      </c>
      <c r="O42" s="4" t="s">
        <v>16</v>
      </c>
      <c r="P42" s="4" t="s">
        <v>1595</v>
      </c>
    </row>
    <row r="43" spans="1:16" x14ac:dyDescent="0.25">
      <c r="A43" s="1" t="s">
        <v>6428</v>
      </c>
      <c r="B43" s="4" t="s">
        <v>6429</v>
      </c>
      <c r="C43" s="4">
        <v>20123</v>
      </c>
      <c r="D43" s="7" t="s">
        <v>1129</v>
      </c>
      <c r="E43" s="21" t="s">
        <v>1130</v>
      </c>
      <c r="F43" s="4" t="s">
        <v>1128</v>
      </c>
      <c r="G43" s="17">
        <v>506</v>
      </c>
      <c r="H43" s="22" t="s">
        <v>1129</v>
      </c>
      <c r="I43" s="4" t="s">
        <v>1130</v>
      </c>
      <c r="J43" s="5" t="s">
        <v>1131</v>
      </c>
      <c r="K43" s="7" t="s">
        <v>1132</v>
      </c>
      <c r="L43" s="7">
        <v>98</v>
      </c>
      <c r="M43" s="2">
        <v>99.74</v>
      </c>
      <c r="N43" s="2" t="s">
        <v>14</v>
      </c>
      <c r="O43" s="4" t="s">
        <v>16</v>
      </c>
      <c r="P43" s="4" t="s">
        <v>9106</v>
      </c>
    </row>
    <row r="44" spans="1:16" x14ac:dyDescent="0.25">
      <c r="A44" s="1" t="s">
        <v>6430</v>
      </c>
      <c r="B44" s="4" t="s">
        <v>6431</v>
      </c>
      <c r="C44" s="4">
        <v>26698</v>
      </c>
      <c r="D44" s="7" t="s">
        <v>2683</v>
      </c>
      <c r="E44" s="21" t="s">
        <v>2684</v>
      </c>
      <c r="F44" s="4" t="s">
        <v>2682</v>
      </c>
      <c r="G44" s="17">
        <v>2614</v>
      </c>
      <c r="H44" s="22" t="s">
        <v>8596</v>
      </c>
      <c r="I44" s="4" t="s">
        <v>2684</v>
      </c>
      <c r="J44" s="5" t="s">
        <v>1131</v>
      </c>
      <c r="K44" s="7" t="s">
        <v>2685</v>
      </c>
      <c r="L44" s="7">
        <v>99.5</v>
      </c>
      <c r="M44" s="2">
        <v>100</v>
      </c>
      <c r="N44" s="2" t="s">
        <v>14</v>
      </c>
      <c r="O44" s="4" t="s">
        <v>16</v>
      </c>
      <c r="P44" s="4" t="s">
        <v>2686</v>
      </c>
    </row>
    <row r="45" spans="1:16" x14ac:dyDescent="0.25">
      <c r="A45" s="1" t="s">
        <v>6432</v>
      </c>
      <c r="B45" s="4" t="s">
        <v>6433</v>
      </c>
      <c r="C45" s="4">
        <v>25271</v>
      </c>
      <c r="D45" s="7" t="s">
        <v>2642</v>
      </c>
      <c r="E45" s="21" t="s">
        <v>2643</v>
      </c>
      <c r="F45" s="4" t="s">
        <v>2641</v>
      </c>
      <c r="G45" s="17">
        <v>1039</v>
      </c>
      <c r="H45" s="22" t="s">
        <v>8597</v>
      </c>
      <c r="I45" s="4" t="s">
        <v>2643</v>
      </c>
      <c r="J45" s="5" t="s">
        <v>12</v>
      </c>
      <c r="K45" s="7" t="s">
        <v>2644</v>
      </c>
      <c r="L45" s="7">
        <v>99.6</v>
      </c>
      <c r="M45" s="2">
        <v>98.88</v>
      </c>
      <c r="N45" s="2" t="s">
        <v>14</v>
      </c>
      <c r="O45" s="4" t="s">
        <v>16</v>
      </c>
      <c r="P45" s="4" t="s">
        <v>9107</v>
      </c>
    </row>
    <row r="46" spans="1:16" x14ac:dyDescent="0.25">
      <c r="A46" s="1" t="s">
        <v>6434</v>
      </c>
      <c r="B46" s="4" t="s">
        <v>6435</v>
      </c>
      <c r="C46" s="4">
        <v>21853</v>
      </c>
      <c r="D46" s="7" t="s">
        <v>3642</v>
      </c>
      <c r="E46" s="21" t="s">
        <v>3643</v>
      </c>
      <c r="F46" s="4" t="s">
        <v>3641</v>
      </c>
      <c r="G46" s="17">
        <v>2350</v>
      </c>
      <c r="H46" s="22" t="s">
        <v>3642</v>
      </c>
      <c r="I46" s="4" t="s">
        <v>3643</v>
      </c>
      <c r="J46" s="5" t="s">
        <v>12</v>
      </c>
      <c r="K46" s="7" t="s">
        <v>3644</v>
      </c>
      <c r="L46" s="7">
        <v>100.6</v>
      </c>
      <c r="M46" s="2">
        <v>100</v>
      </c>
      <c r="N46" s="2" t="s">
        <v>14</v>
      </c>
      <c r="O46" s="4" t="s">
        <v>16</v>
      </c>
      <c r="P46" s="4" t="s">
        <v>3645</v>
      </c>
    </row>
    <row r="47" spans="1:16" x14ac:dyDescent="0.25">
      <c r="A47" s="1" t="s">
        <v>6436</v>
      </c>
      <c r="B47" s="4" t="s">
        <v>6437</v>
      </c>
      <c r="C47" s="4">
        <v>21134</v>
      </c>
      <c r="D47" s="7" t="s">
        <v>2228</v>
      </c>
      <c r="E47" s="21" t="s">
        <v>2229</v>
      </c>
      <c r="F47" s="4" t="s">
        <v>2227</v>
      </c>
      <c r="G47" s="17">
        <v>96</v>
      </c>
      <c r="H47" s="22" t="s">
        <v>2228</v>
      </c>
      <c r="I47" s="4" t="s">
        <v>2229</v>
      </c>
      <c r="J47" s="5" t="s">
        <v>12</v>
      </c>
      <c r="K47" s="7" t="s">
        <v>2230</v>
      </c>
      <c r="L47" s="7" t="s">
        <v>217</v>
      </c>
      <c r="M47" s="2">
        <v>95.32</v>
      </c>
      <c r="N47" s="2" t="s">
        <v>14</v>
      </c>
      <c r="O47" s="4" t="s">
        <v>16</v>
      </c>
      <c r="P47" s="4" t="s">
        <v>2231</v>
      </c>
    </row>
    <row r="48" spans="1:16" x14ac:dyDescent="0.25">
      <c r="A48" s="1" t="s">
        <v>6438</v>
      </c>
      <c r="B48" s="4" t="s">
        <v>6439</v>
      </c>
      <c r="C48" s="4">
        <v>20006</v>
      </c>
      <c r="D48" s="7" t="s">
        <v>3428</v>
      </c>
      <c r="E48" s="21" t="s">
        <v>3429</v>
      </c>
      <c r="F48" s="4" t="s">
        <v>3427</v>
      </c>
      <c r="G48" s="17">
        <v>436</v>
      </c>
      <c r="H48" s="22" t="s">
        <v>3428</v>
      </c>
      <c r="I48" s="4" t="s">
        <v>3429</v>
      </c>
      <c r="J48" s="5" t="s">
        <v>12</v>
      </c>
      <c r="K48" s="7" t="s">
        <v>3430</v>
      </c>
      <c r="L48" s="7">
        <v>98.7</v>
      </c>
      <c r="M48" s="2">
        <v>100</v>
      </c>
      <c r="N48" s="2" t="s">
        <v>14</v>
      </c>
      <c r="O48" s="4" t="s">
        <v>16</v>
      </c>
      <c r="P48" s="4" t="s">
        <v>3431</v>
      </c>
    </row>
    <row r="49" spans="1:16" ht="25.5" x14ac:dyDescent="0.25">
      <c r="A49" s="1" t="s">
        <v>6440</v>
      </c>
      <c r="B49" s="4" t="s">
        <v>6441</v>
      </c>
      <c r="C49" s="4">
        <v>26701</v>
      </c>
      <c r="D49" s="7" t="s">
        <v>5554</v>
      </c>
      <c r="E49" s="21" t="s">
        <v>5555</v>
      </c>
      <c r="F49" s="4" t="s">
        <v>5553</v>
      </c>
      <c r="G49" s="17">
        <v>2615</v>
      </c>
      <c r="H49" s="22" t="s">
        <v>8598</v>
      </c>
      <c r="I49" s="4" t="s">
        <v>5555</v>
      </c>
      <c r="J49" s="5" t="s">
        <v>4646</v>
      </c>
      <c r="K49" s="7" t="s">
        <v>5556</v>
      </c>
      <c r="L49" s="23">
        <v>98.9</v>
      </c>
      <c r="M49" s="2" t="s">
        <v>15</v>
      </c>
      <c r="N49" s="2" t="s">
        <v>15</v>
      </c>
      <c r="O49" s="4" t="s">
        <v>9092</v>
      </c>
      <c r="P49" s="4" t="s">
        <v>5557</v>
      </c>
    </row>
    <row r="50" spans="1:16" x14ac:dyDescent="0.25">
      <c r="A50" s="1" t="s">
        <v>6073</v>
      </c>
      <c r="B50" s="4" t="s">
        <v>6074</v>
      </c>
      <c r="C50" s="4">
        <v>33836</v>
      </c>
      <c r="D50" s="7" t="s">
        <v>54</v>
      </c>
      <c r="E50" s="21" t="s">
        <v>55</v>
      </c>
      <c r="F50" s="4" t="s">
        <v>53</v>
      </c>
      <c r="G50" s="17">
        <v>1136</v>
      </c>
      <c r="H50" s="22" t="s">
        <v>1467</v>
      </c>
      <c r="I50" s="4" t="s">
        <v>55</v>
      </c>
      <c r="J50" s="5" t="s">
        <v>56</v>
      </c>
      <c r="K50" s="7" t="s">
        <v>57</v>
      </c>
      <c r="L50" s="7">
        <v>99.9</v>
      </c>
      <c r="M50" s="2">
        <v>100</v>
      </c>
      <c r="N50" s="2" t="s">
        <v>14</v>
      </c>
      <c r="O50" s="4" t="s">
        <v>16</v>
      </c>
      <c r="P50" s="4" t="s">
        <v>58</v>
      </c>
    </row>
    <row r="51" spans="1:16" x14ac:dyDescent="0.25">
      <c r="A51" s="1" t="s">
        <v>6442</v>
      </c>
      <c r="B51" s="4" t="s">
        <v>6443</v>
      </c>
      <c r="C51" s="4">
        <v>20086</v>
      </c>
      <c r="D51" s="7" t="s">
        <v>3776</v>
      </c>
      <c r="E51" s="21" t="s">
        <v>3777</v>
      </c>
      <c r="F51" s="4" t="s">
        <v>3775</v>
      </c>
      <c r="G51" s="17">
        <v>492</v>
      </c>
      <c r="H51" s="22" t="s">
        <v>3776</v>
      </c>
      <c r="I51" s="4" t="s">
        <v>3777</v>
      </c>
      <c r="J51" s="5" t="s">
        <v>205</v>
      </c>
      <c r="K51" s="7" t="s">
        <v>3778</v>
      </c>
      <c r="L51" s="7">
        <v>99.5</v>
      </c>
      <c r="M51" s="2">
        <v>98.74</v>
      </c>
      <c r="N51" s="2" t="s">
        <v>14</v>
      </c>
      <c r="O51" s="4" t="s">
        <v>16</v>
      </c>
      <c r="P51" s="4" t="s">
        <v>3779</v>
      </c>
    </row>
    <row r="52" spans="1:16" ht="38.25" x14ac:dyDescent="0.25">
      <c r="A52" s="1" t="s">
        <v>6444</v>
      </c>
      <c r="B52" s="4" t="s">
        <v>6445</v>
      </c>
      <c r="C52" s="4">
        <v>22253</v>
      </c>
      <c r="D52" s="7" t="s">
        <v>4447</v>
      </c>
      <c r="E52" s="21" t="s">
        <v>4448</v>
      </c>
      <c r="F52" s="4" t="s">
        <v>4446</v>
      </c>
      <c r="G52" s="17">
        <v>2079</v>
      </c>
      <c r="H52" s="22" t="s">
        <v>8599</v>
      </c>
      <c r="I52" s="4" t="s">
        <v>4448</v>
      </c>
      <c r="J52" s="5" t="s">
        <v>12</v>
      </c>
      <c r="K52" s="7" t="s">
        <v>3350</v>
      </c>
      <c r="L52" s="7">
        <v>94.1</v>
      </c>
      <c r="M52" s="6" t="s">
        <v>4449</v>
      </c>
      <c r="N52" s="2" t="s">
        <v>14</v>
      </c>
      <c r="O52" s="4" t="s">
        <v>16</v>
      </c>
      <c r="P52" s="4" t="s">
        <v>4450</v>
      </c>
    </row>
    <row r="53" spans="1:16" ht="25.5" x14ac:dyDescent="0.25">
      <c r="A53" s="1" t="s">
        <v>6446</v>
      </c>
      <c r="B53" s="4" t="s">
        <v>6447</v>
      </c>
      <c r="C53" s="4">
        <v>26706</v>
      </c>
      <c r="D53" s="7" t="s">
        <v>838</v>
      </c>
      <c r="E53" s="21" t="s">
        <v>839</v>
      </c>
      <c r="F53" s="4" t="s">
        <v>837</v>
      </c>
      <c r="G53" s="17">
        <v>2617</v>
      </c>
      <c r="H53" s="22" t="s">
        <v>8600</v>
      </c>
      <c r="I53" s="4" t="s">
        <v>839</v>
      </c>
      <c r="J53" s="5" t="s">
        <v>12</v>
      </c>
      <c r="K53" s="7" t="s">
        <v>840</v>
      </c>
      <c r="L53" s="7">
        <v>99.5</v>
      </c>
      <c r="M53" s="2">
        <v>100</v>
      </c>
      <c r="N53" s="2" t="s">
        <v>14</v>
      </c>
      <c r="O53" s="4" t="s">
        <v>16</v>
      </c>
      <c r="P53" s="4" t="s">
        <v>841</v>
      </c>
    </row>
    <row r="54" spans="1:16" x14ac:dyDescent="0.25">
      <c r="A54" s="1" t="s">
        <v>6448</v>
      </c>
      <c r="B54" s="4" t="s">
        <v>6449</v>
      </c>
      <c r="C54" s="4">
        <v>20605</v>
      </c>
      <c r="D54" s="7" t="s">
        <v>4122</v>
      </c>
      <c r="E54" s="21" t="s">
        <v>4123</v>
      </c>
      <c r="F54" s="4" t="s">
        <v>4121</v>
      </c>
      <c r="G54" s="17">
        <v>242</v>
      </c>
      <c r="H54" s="22" t="s">
        <v>8601</v>
      </c>
      <c r="I54" s="4" t="s">
        <v>4123</v>
      </c>
      <c r="J54" s="5" t="s">
        <v>12</v>
      </c>
      <c r="K54" s="7" t="s">
        <v>4124</v>
      </c>
      <c r="L54" s="7">
        <v>99.8</v>
      </c>
      <c r="M54" s="2">
        <v>99.69</v>
      </c>
      <c r="N54" s="2" t="s">
        <v>14</v>
      </c>
      <c r="O54" s="4" t="s">
        <v>16</v>
      </c>
      <c r="P54" s="4" t="s">
        <v>9096</v>
      </c>
    </row>
    <row r="55" spans="1:16" ht="25.5" x14ac:dyDescent="0.25">
      <c r="A55" s="1" t="s">
        <v>6450</v>
      </c>
      <c r="B55" s="4" t="s">
        <v>6451</v>
      </c>
      <c r="C55" s="4">
        <v>25991</v>
      </c>
      <c r="D55" s="7" t="s">
        <v>2583</v>
      </c>
      <c r="E55" s="21" t="s">
        <v>2584</v>
      </c>
      <c r="F55" s="4" t="s">
        <v>2582</v>
      </c>
      <c r="G55" s="17">
        <v>2501</v>
      </c>
      <c r="H55" s="22" t="s">
        <v>2583</v>
      </c>
      <c r="I55" s="4" t="s">
        <v>2584</v>
      </c>
      <c r="J55" s="5" t="s">
        <v>2585</v>
      </c>
      <c r="K55" s="7" t="s">
        <v>2586</v>
      </c>
      <c r="L55" s="7">
        <v>98.4</v>
      </c>
      <c r="M55" s="2" t="s">
        <v>15</v>
      </c>
      <c r="N55" s="2" t="s">
        <v>15</v>
      </c>
      <c r="O55" s="4" t="s">
        <v>9092</v>
      </c>
      <c r="P55" s="4" t="s">
        <v>2587</v>
      </c>
    </row>
    <row r="56" spans="1:16" x14ac:dyDescent="0.25">
      <c r="A56" s="1" t="s">
        <v>6452</v>
      </c>
      <c r="B56" s="4" t="s">
        <v>6453</v>
      </c>
      <c r="C56" s="4">
        <v>24532</v>
      </c>
      <c r="D56" s="7" t="s">
        <v>5912</v>
      </c>
      <c r="E56" s="21" t="s">
        <v>5913</v>
      </c>
      <c r="F56" s="4" t="s">
        <v>5911</v>
      </c>
      <c r="G56" s="17">
        <v>1149</v>
      </c>
      <c r="H56" s="22" t="s">
        <v>8602</v>
      </c>
      <c r="I56" s="4" t="s">
        <v>5913</v>
      </c>
      <c r="J56" s="5" t="s">
        <v>12</v>
      </c>
      <c r="K56" s="7" t="s">
        <v>5914</v>
      </c>
      <c r="L56" s="7">
        <v>99.6</v>
      </c>
      <c r="M56" s="2">
        <v>99.6</v>
      </c>
      <c r="N56" s="2" t="s">
        <v>14</v>
      </c>
      <c r="O56" s="4" t="s">
        <v>16</v>
      </c>
      <c r="P56" s="4" t="s">
        <v>9108</v>
      </c>
    </row>
    <row r="57" spans="1:16" x14ac:dyDescent="0.25">
      <c r="A57" s="1" t="s">
        <v>6078</v>
      </c>
      <c r="B57" s="4" t="s">
        <v>6079</v>
      </c>
      <c r="C57" s="4">
        <v>34187</v>
      </c>
      <c r="D57" s="7" t="s">
        <v>65</v>
      </c>
      <c r="E57" s="21" t="s">
        <v>66</v>
      </c>
      <c r="F57" s="22" t="s">
        <v>64</v>
      </c>
      <c r="G57" s="17">
        <v>5056</v>
      </c>
      <c r="H57" s="22" t="s">
        <v>65</v>
      </c>
      <c r="I57" s="4" t="s">
        <v>66</v>
      </c>
      <c r="J57" s="5" t="s">
        <v>12</v>
      </c>
      <c r="K57" s="7" t="s">
        <v>67</v>
      </c>
      <c r="L57" s="7">
        <v>99</v>
      </c>
      <c r="M57" s="6">
        <v>100</v>
      </c>
      <c r="N57" s="6" t="s">
        <v>14</v>
      </c>
      <c r="O57" s="22" t="s">
        <v>16</v>
      </c>
      <c r="P57" s="22" t="s">
        <v>68</v>
      </c>
    </row>
    <row r="58" spans="1:16" x14ac:dyDescent="0.25">
      <c r="A58" s="1" t="s">
        <v>6454</v>
      </c>
      <c r="B58" s="4" t="s">
        <v>6455</v>
      </c>
      <c r="C58" s="4">
        <v>21863</v>
      </c>
      <c r="D58" s="7" t="s">
        <v>656</v>
      </c>
      <c r="E58" s="21" t="s">
        <v>657</v>
      </c>
      <c r="F58" s="4" t="s">
        <v>655</v>
      </c>
      <c r="G58" s="17">
        <v>2352</v>
      </c>
      <c r="H58" s="22" t="s">
        <v>8603</v>
      </c>
      <c r="I58" s="4" t="s">
        <v>657</v>
      </c>
      <c r="J58" s="5" t="s">
        <v>12</v>
      </c>
      <c r="K58" s="7" t="s">
        <v>658</v>
      </c>
      <c r="L58" s="7">
        <v>99.9</v>
      </c>
      <c r="M58" s="2">
        <v>100</v>
      </c>
      <c r="N58" s="2" t="s">
        <v>14</v>
      </c>
      <c r="O58" s="4" t="s">
        <v>16</v>
      </c>
      <c r="P58" s="4" t="s">
        <v>659</v>
      </c>
    </row>
    <row r="59" spans="1:16" x14ac:dyDescent="0.25">
      <c r="A59" s="1" t="s">
        <v>6456</v>
      </c>
      <c r="B59" s="4" t="s">
        <v>6457</v>
      </c>
      <c r="C59" s="4">
        <v>20466</v>
      </c>
      <c r="D59" s="7" t="s">
        <v>1218</v>
      </c>
      <c r="E59" s="21" t="s">
        <v>1219</v>
      </c>
      <c r="F59" s="4" t="s">
        <v>1217</v>
      </c>
      <c r="G59" s="17">
        <v>1008</v>
      </c>
      <c r="H59" s="22" t="s">
        <v>1218</v>
      </c>
      <c r="I59" s="4" t="s">
        <v>1219</v>
      </c>
      <c r="J59" s="5" t="s">
        <v>12</v>
      </c>
      <c r="K59" s="7" t="s">
        <v>1220</v>
      </c>
      <c r="L59" s="7" t="s">
        <v>1221</v>
      </c>
      <c r="M59" s="2">
        <v>100</v>
      </c>
      <c r="N59" s="2" t="s">
        <v>14</v>
      </c>
      <c r="O59" s="4" t="s">
        <v>16</v>
      </c>
      <c r="P59" s="4" t="s">
        <v>9109</v>
      </c>
    </row>
    <row r="60" spans="1:16" x14ac:dyDescent="0.25">
      <c r="A60" s="1" t="s">
        <v>6458</v>
      </c>
      <c r="B60" s="4" t="s">
        <v>6459</v>
      </c>
      <c r="C60" s="4">
        <v>20240</v>
      </c>
      <c r="D60" s="7" t="s">
        <v>4760</v>
      </c>
      <c r="E60" s="21" t="s">
        <v>4761</v>
      </c>
      <c r="F60" s="4" t="s">
        <v>4759</v>
      </c>
      <c r="G60" s="17">
        <v>2008</v>
      </c>
      <c r="H60" s="22" t="s">
        <v>4760</v>
      </c>
      <c r="I60" s="4" t="s">
        <v>4761</v>
      </c>
      <c r="J60" s="5" t="s">
        <v>12</v>
      </c>
      <c r="K60" s="7" t="s">
        <v>4762</v>
      </c>
      <c r="L60" s="7">
        <v>99.9</v>
      </c>
      <c r="M60" s="2">
        <v>100</v>
      </c>
      <c r="N60" s="2" t="s">
        <v>14</v>
      </c>
      <c r="O60" s="4" t="s">
        <v>16</v>
      </c>
      <c r="P60" s="4" t="s">
        <v>4763</v>
      </c>
    </row>
    <row r="61" spans="1:16" x14ac:dyDescent="0.25">
      <c r="A61" s="1" t="s">
        <v>6460</v>
      </c>
      <c r="B61" s="4" t="s">
        <v>6461</v>
      </c>
      <c r="C61" s="4">
        <v>21864</v>
      </c>
      <c r="D61" s="7" t="s">
        <v>2740</v>
      </c>
      <c r="E61" s="21" t="s">
        <v>2741</v>
      </c>
      <c r="F61" s="4" t="s">
        <v>2739</v>
      </c>
      <c r="G61" s="17">
        <v>172</v>
      </c>
      <c r="H61" s="22" t="s">
        <v>2740</v>
      </c>
      <c r="I61" s="4" t="s">
        <v>2741</v>
      </c>
      <c r="J61" s="24" t="s">
        <v>12</v>
      </c>
      <c r="K61" s="7" t="s">
        <v>2742</v>
      </c>
      <c r="L61" s="7">
        <v>99.7</v>
      </c>
      <c r="M61" s="2">
        <v>99.54</v>
      </c>
      <c r="N61" s="2" t="s">
        <v>14</v>
      </c>
      <c r="O61" s="4" t="s">
        <v>16</v>
      </c>
      <c r="P61" s="4" t="s">
        <v>9110</v>
      </c>
    </row>
    <row r="62" spans="1:16" x14ac:dyDescent="0.25">
      <c r="A62" s="1" t="s">
        <v>6462</v>
      </c>
      <c r="B62" s="4" t="s">
        <v>6463</v>
      </c>
      <c r="C62" s="4">
        <v>20654</v>
      </c>
      <c r="D62" s="7" t="s">
        <v>4211</v>
      </c>
      <c r="E62" s="21" t="s">
        <v>4212</v>
      </c>
      <c r="F62" s="4" t="s">
        <v>4210</v>
      </c>
      <c r="G62" s="17">
        <v>828</v>
      </c>
      <c r="H62" s="22" t="s">
        <v>4211</v>
      </c>
      <c r="I62" s="4" t="s">
        <v>4212</v>
      </c>
      <c r="J62" s="5" t="s">
        <v>12</v>
      </c>
      <c r="K62" s="7" t="s">
        <v>4213</v>
      </c>
      <c r="L62" s="7">
        <v>98.9</v>
      </c>
      <c r="M62" s="2">
        <v>100</v>
      </c>
      <c r="N62" s="2" t="s">
        <v>14</v>
      </c>
      <c r="O62" s="4" t="s">
        <v>16</v>
      </c>
      <c r="P62" s="4" t="s">
        <v>4214</v>
      </c>
    </row>
    <row r="63" spans="1:16" x14ac:dyDescent="0.25">
      <c r="A63" s="1" t="s">
        <v>6464</v>
      </c>
      <c r="B63" s="4" t="s">
        <v>6465</v>
      </c>
      <c r="C63" s="4">
        <v>24729</v>
      </c>
      <c r="D63" s="7" t="s">
        <v>5215</v>
      </c>
      <c r="E63" s="21" t="s">
        <v>5216</v>
      </c>
      <c r="F63" s="4" t="s">
        <v>5214</v>
      </c>
      <c r="G63" s="17">
        <v>594</v>
      </c>
      <c r="H63" s="22" t="s">
        <v>5215</v>
      </c>
      <c r="I63" s="4" t="s">
        <v>5216</v>
      </c>
      <c r="J63" s="5" t="s">
        <v>12</v>
      </c>
      <c r="K63" s="7" t="s">
        <v>5217</v>
      </c>
      <c r="L63" s="7">
        <v>97</v>
      </c>
      <c r="M63" s="2" t="s">
        <v>15</v>
      </c>
      <c r="N63" s="2" t="s">
        <v>15</v>
      </c>
      <c r="O63" s="4" t="s">
        <v>9092</v>
      </c>
      <c r="P63" s="4" t="s">
        <v>5218</v>
      </c>
    </row>
    <row r="64" spans="1:16" x14ac:dyDescent="0.25">
      <c r="A64" s="1" t="s">
        <v>6466</v>
      </c>
      <c r="B64" s="4" t="s">
        <v>6467</v>
      </c>
      <c r="C64" s="4">
        <v>26725</v>
      </c>
      <c r="D64" s="7" t="s">
        <v>1296</v>
      </c>
      <c r="E64" s="21" t="s">
        <v>1297</v>
      </c>
      <c r="F64" s="4" t="s">
        <v>1295</v>
      </c>
      <c r="G64" s="17">
        <v>2629</v>
      </c>
      <c r="H64" s="22" t="s">
        <v>8604</v>
      </c>
      <c r="I64" s="4" t="s">
        <v>1297</v>
      </c>
      <c r="J64" s="5" t="s">
        <v>12</v>
      </c>
      <c r="K64" s="7" t="s">
        <v>1298</v>
      </c>
      <c r="L64" s="7">
        <v>99.7</v>
      </c>
      <c r="M64" s="2" t="s">
        <v>15</v>
      </c>
      <c r="N64" s="2" t="s">
        <v>15</v>
      </c>
      <c r="O64" s="4" t="s">
        <v>9092</v>
      </c>
      <c r="P64" s="4" t="s">
        <v>1299</v>
      </c>
    </row>
    <row r="65" spans="1:16" x14ac:dyDescent="0.25">
      <c r="A65" s="1" t="s">
        <v>6468</v>
      </c>
      <c r="B65" s="4" t="s">
        <v>6469</v>
      </c>
      <c r="C65" s="4">
        <v>26726</v>
      </c>
      <c r="D65" s="7" t="s">
        <v>4356</v>
      </c>
      <c r="E65" s="21" t="s">
        <v>4357</v>
      </c>
      <c r="F65" s="4" t="s">
        <v>4355</v>
      </c>
      <c r="G65" s="17">
        <v>545</v>
      </c>
      <c r="H65" s="22" t="s">
        <v>4356</v>
      </c>
      <c r="I65" s="4" t="s">
        <v>4357</v>
      </c>
      <c r="J65" s="5" t="s">
        <v>12</v>
      </c>
      <c r="K65" s="7" t="s">
        <v>4358</v>
      </c>
      <c r="L65" s="23">
        <v>96</v>
      </c>
      <c r="M65" s="2">
        <v>96.88</v>
      </c>
      <c r="N65" s="2" t="s">
        <v>14</v>
      </c>
      <c r="O65" s="4" t="s">
        <v>16</v>
      </c>
      <c r="P65" s="4" t="s">
        <v>9111</v>
      </c>
    </row>
    <row r="66" spans="1:16" x14ac:dyDescent="0.25">
      <c r="A66" s="1" t="s">
        <v>6470</v>
      </c>
      <c r="B66" s="4" t="s">
        <v>6471</v>
      </c>
      <c r="C66" s="4">
        <v>26727</v>
      </c>
      <c r="D66" s="7" t="s">
        <v>5660</v>
      </c>
      <c r="E66" s="21" t="s">
        <v>5661</v>
      </c>
      <c r="F66" s="4" t="s">
        <v>5659</v>
      </c>
      <c r="G66" s="17">
        <v>2630</v>
      </c>
      <c r="H66" s="22" t="s">
        <v>8605</v>
      </c>
      <c r="I66" s="4" t="s">
        <v>5661</v>
      </c>
      <c r="J66" s="5" t="s">
        <v>12</v>
      </c>
      <c r="K66" s="7" t="s">
        <v>5662</v>
      </c>
      <c r="L66" s="7">
        <v>99.14</v>
      </c>
      <c r="M66" s="2">
        <v>99.09</v>
      </c>
      <c r="N66" s="2" t="s">
        <v>14</v>
      </c>
      <c r="O66" s="4" t="s">
        <v>16</v>
      </c>
      <c r="P66" s="4" t="s">
        <v>5663</v>
      </c>
    </row>
    <row r="67" spans="1:16" ht="25.5" customHeight="1" x14ac:dyDescent="0.25">
      <c r="A67" s="1" t="s">
        <v>6472</v>
      </c>
      <c r="B67" s="4" t="s">
        <v>6473</v>
      </c>
      <c r="C67" s="4">
        <v>26728</v>
      </c>
      <c r="D67" s="7" t="s">
        <v>3914</v>
      </c>
      <c r="E67" s="25" t="s">
        <v>3915</v>
      </c>
      <c r="F67" s="4" t="s">
        <v>3913</v>
      </c>
      <c r="G67" s="17">
        <v>2631</v>
      </c>
      <c r="H67" s="22" t="s">
        <v>8606</v>
      </c>
      <c r="I67" s="4" t="s">
        <v>3915</v>
      </c>
      <c r="J67" s="5" t="s">
        <v>12</v>
      </c>
      <c r="K67" s="7" t="s">
        <v>3916</v>
      </c>
      <c r="L67" s="7">
        <v>98.5</v>
      </c>
      <c r="M67" s="2">
        <v>100</v>
      </c>
      <c r="N67" s="2" t="s">
        <v>14</v>
      </c>
      <c r="O67" s="4" t="s">
        <v>16</v>
      </c>
      <c r="P67" s="4" t="s">
        <v>3917</v>
      </c>
    </row>
    <row r="68" spans="1:16" x14ac:dyDescent="0.25">
      <c r="A68" s="1" t="s">
        <v>6190</v>
      </c>
      <c r="B68" s="4" t="s">
        <v>6191</v>
      </c>
      <c r="C68" s="4">
        <v>24012</v>
      </c>
      <c r="D68" s="7" t="s">
        <v>291</v>
      </c>
      <c r="E68" s="21" t="s">
        <v>292</v>
      </c>
      <c r="F68" s="4" t="s">
        <v>290</v>
      </c>
      <c r="G68" s="17">
        <v>2150</v>
      </c>
      <c r="H68" s="22" t="s">
        <v>291</v>
      </c>
      <c r="I68" s="4" t="s">
        <v>292</v>
      </c>
      <c r="J68" s="5" t="s">
        <v>12</v>
      </c>
      <c r="K68" s="7" t="s">
        <v>293</v>
      </c>
      <c r="L68" s="7">
        <v>99.8</v>
      </c>
      <c r="M68" s="2">
        <v>99.89</v>
      </c>
      <c r="N68" s="2" t="s">
        <v>14</v>
      </c>
      <c r="O68" s="4" t="s">
        <v>16</v>
      </c>
      <c r="P68" s="4" t="s">
        <v>294</v>
      </c>
    </row>
    <row r="69" spans="1:16" x14ac:dyDescent="0.25">
      <c r="A69" s="1" t="s">
        <v>6474</v>
      </c>
      <c r="B69" s="4" t="s">
        <v>6475</v>
      </c>
      <c r="C69" s="4">
        <v>21867</v>
      </c>
      <c r="D69" s="7" t="s">
        <v>6019</v>
      </c>
      <c r="E69" s="21" t="s">
        <v>6020</v>
      </c>
      <c r="F69" s="4" t="s">
        <v>6018</v>
      </c>
      <c r="G69" s="17">
        <v>1154</v>
      </c>
      <c r="H69" s="22" t="s">
        <v>8607</v>
      </c>
      <c r="I69" s="4" t="s">
        <v>6020</v>
      </c>
      <c r="J69" s="5" t="s">
        <v>12</v>
      </c>
      <c r="K69" s="7" t="s">
        <v>6021</v>
      </c>
      <c r="L69" s="23">
        <v>100</v>
      </c>
      <c r="M69" s="2">
        <v>99.9</v>
      </c>
      <c r="N69" s="2" t="s">
        <v>14</v>
      </c>
      <c r="O69" s="4" t="s">
        <v>16</v>
      </c>
      <c r="P69" s="4" t="s">
        <v>6022</v>
      </c>
    </row>
    <row r="70" spans="1:16" x14ac:dyDescent="0.25">
      <c r="A70" s="1" t="s">
        <v>6476</v>
      </c>
      <c r="B70" s="4" t="s">
        <v>6477</v>
      </c>
      <c r="C70" s="4">
        <v>24814</v>
      </c>
      <c r="D70" s="7" t="s">
        <v>881</v>
      </c>
      <c r="E70" s="21" t="s">
        <v>882</v>
      </c>
      <c r="F70" s="4" t="s">
        <v>880</v>
      </c>
      <c r="G70" s="17">
        <v>1161</v>
      </c>
      <c r="H70" s="22" t="s">
        <v>8608</v>
      </c>
      <c r="I70" s="4" t="s">
        <v>882</v>
      </c>
      <c r="J70" s="5" t="s">
        <v>12</v>
      </c>
      <c r="K70" s="7" t="s">
        <v>883</v>
      </c>
      <c r="L70" s="7">
        <v>99.9</v>
      </c>
      <c r="M70" s="2">
        <v>99.77</v>
      </c>
      <c r="N70" s="2" t="s">
        <v>14</v>
      </c>
      <c r="O70" s="4" t="s">
        <v>16</v>
      </c>
      <c r="P70" s="4" t="s">
        <v>884</v>
      </c>
    </row>
    <row r="71" spans="1:16" x14ac:dyDescent="0.25">
      <c r="A71" s="1" t="s">
        <v>6478</v>
      </c>
      <c r="B71" s="4" t="s">
        <v>6479</v>
      </c>
      <c r="C71" s="4">
        <v>21871</v>
      </c>
      <c r="D71" s="7" t="s">
        <v>2336</v>
      </c>
      <c r="E71" s="21" t="s">
        <v>2337</v>
      </c>
      <c r="F71" s="4" t="s">
        <v>2335</v>
      </c>
      <c r="G71" s="17">
        <v>1160</v>
      </c>
      <c r="H71" s="22" t="s">
        <v>8609</v>
      </c>
      <c r="I71" s="4" t="s">
        <v>2337</v>
      </c>
      <c r="J71" s="5" t="s">
        <v>12</v>
      </c>
      <c r="K71" s="7" t="s">
        <v>2338</v>
      </c>
      <c r="L71" s="7">
        <v>99.9</v>
      </c>
      <c r="M71" s="2">
        <v>97.37</v>
      </c>
      <c r="N71" s="2" t="s">
        <v>14</v>
      </c>
      <c r="O71" s="4" t="s">
        <v>16</v>
      </c>
      <c r="P71" s="4" t="s">
        <v>2339</v>
      </c>
    </row>
    <row r="72" spans="1:16" x14ac:dyDescent="0.25">
      <c r="A72" s="1" t="s">
        <v>6480</v>
      </c>
      <c r="B72" s="4" t="s">
        <v>6481</v>
      </c>
      <c r="C72" s="4">
        <v>21872</v>
      </c>
      <c r="D72" s="7" t="s">
        <v>4467</v>
      </c>
      <c r="E72" s="21" t="s">
        <v>4468</v>
      </c>
      <c r="F72" s="4" t="s">
        <v>4466</v>
      </c>
      <c r="G72" s="17">
        <v>2353</v>
      </c>
      <c r="H72" s="22" t="s">
        <v>8610</v>
      </c>
      <c r="I72" s="4" t="s">
        <v>4468</v>
      </c>
      <c r="J72" s="5" t="s">
        <v>12</v>
      </c>
      <c r="K72" s="7" t="s">
        <v>4469</v>
      </c>
      <c r="L72" s="7">
        <v>98.9</v>
      </c>
      <c r="M72" s="2">
        <v>100</v>
      </c>
      <c r="N72" s="2" t="s">
        <v>14</v>
      </c>
      <c r="O72" s="4" t="s">
        <v>16</v>
      </c>
      <c r="P72" s="4" t="s">
        <v>4470</v>
      </c>
    </row>
    <row r="73" spans="1:16" x14ac:dyDescent="0.25">
      <c r="A73" s="1" t="s">
        <v>6482</v>
      </c>
      <c r="B73" s="4" t="s">
        <v>6483</v>
      </c>
      <c r="C73" s="4">
        <v>21138</v>
      </c>
      <c r="D73" s="7" t="s">
        <v>3736</v>
      </c>
      <c r="E73" s="21" t="s">
        <v>3737</v>
      </c>
      <c r="F73" s="4" t="s">
        <v>3735</v>
      </c>
      <c r="G73" s="17">
        <v>4648</v>
      </c>
      <c r="H73" s="22" t="s">
        <v>3736</v>
      </c>
      <c r="I73" s="4" t="s">
        <v>3737</v>
      </c>
      <c r="J73" s="5" t="s">
        <v>12</v>
      </c>
      <c r="K73" s="7" t="s">
        <v>3738</v>
      </c>
      <c r="L73" s="7">
        <v>99.7</v>
      </c>
      <c r="M73" s="2">
        <v>100</v>
      </c>
      <c r="N73" s="2" t="s">
        <v>14</v>
      </c>
      <c r="O73" s="4" t="s">
        <v>16</v>
      </c>
      <c r="P73" s="4" t="s">
        <v>3739</v>
      </c>
    </row>
    <row r="74" spans="1:16" x14ac:dyDescent="0.25">
      <c r="A74" s="1" t="s">
        <v>6484</v>
      </c>
      <c r="B74" s="4" t="s">
        <v>6485</v>
      </c>
      <c r="C74" s="4">
        <v>20145</v>
      </c>
      <c r="D74" s="7" t="s">
        <v>3870</v>
      </c>
      <c r="E74" s="21" t="s">
        <v>3871</v>
      </c>
      <c r="F74" s="4" t="s">
        <v>3869</v>
      </c>
      <c r="G74" s="17">
        <v>1218</v>
      </c>
      <c r="H74" s="22" t="s">
        <v>8611</v>
      </c>
      <c r="I74" s="4" t="s">
        <v>3871</v>
      </c>
      <c r="J74" s="5" t="s">
        <v>12</v>
      </c>
      <c r="K74" s="7" t="s">
        <v>3872</v>
      </c>
      <c r="L74" s="7">
        <v>99.9</v>
      </c>
      <c r="M74" s="2">
        <v>96.96</v>
      </c>
      <c r="N74" s="2" t="s">
        <v>14</v>
      </c>
      <c r="O74" s="4" t="s">
        <v>16</v>
      </c>
      <c r="P74" s="4" t="s">
        <v>9112</v>
      </c>
    </row>
    <row r="75" spans="1:16" x14ac:dyDescent="0.25">
      <c r="A75" s="1" t="s">
        <v>6486</v>
      </c>
      <c r="B75" s="4" t="s">
        <v>6487</v>
      </c>
      <c r="C75" s="4">
        <v>25152</v>
      </c>
      <c r="D75" s="7" t="s">
        <v>4698</v>
      </c>
      <c r="E75" s="21" t="s">
        <v>4699</v>
      </c>
      <c r="F75" s="4" t="s">
        <v>4697</v>
      </c>
      <c r="G75" s="17">
        <v>750</v>
      </c>
      <c r="H75" s="22" t="s">
        <v>8612</v>
      </c>
      <c r="I75" s="4" t="s">
        <v>4699</v>
      </c>
      <c r="J75" s="5" t="s">
        <v>152</v>
      </c>
      <c r="K75" s="7" t="s">
        <v>4700</v>
      </c>
      <c r="L75" s="7">
        <v>99.9</v>
      </c>
      <c r="M75" s="2">
        <v>97.96</v>
      </c>
      <c r="N75" s="2" t="s">
        <v>14</v>
      </c>
      <c r="O75" s="4" t="s">
        <v>16</v>
      </c>
      <c r="P75" s="4" t="s">
        <v>9113</v>
      </c>
    </row>
    <row r="76" spans="1:16" ht="25.5" x14ac:dyDescent="0.25">
      <c r="A76" s="1" t="s">
        <v>6488</v>
      </c>
      <c r="B76" s="4" t="s">
        <v>6489</v>
      </c>
      <c r="C76" s="4">
        <v>27356</v>
      </c>
      <c r="D76" s="7" t="s">
        <v>5460</v>
      </c>
      <c r="E76" s="21" t="s">
        <v>5461</v>
      </c>
      <c r="F76" s="4" t="s">
        <v>5459</v>
      </c>
      <c r="G76" s="17">
        <v>2933</v>
      </c>
      <c r="H76" s="22" t="s">
        <v>8613</v>
      </c>
      <c r="I76" s="4" t="s">
        <v>5461</v>
      </c>
      <c r="J76" s="5" t="s">
        <v>12</v>
      </c>
      <c r="K76" s="7" t="s">
        <v>5462</v>
      </c>
      <c r="L76" s="7">
        <v>99.2</v>
      </c>
      <c r="M76" s="2">
        <v>98.38</v>
      </c>
      <c r="N76" s="2" t="s">
        <v>14</v>
      </c>
      <c r="O76" s="4" t="s">
        <v>16</v>
      </c>
      <c r="P76" s="4" t="s">
        <v>5463</v>
      </c>
    </row>
    <row r="77" spans="1:16" x14ac:dyDescent="0.25">
      <c r="A77" s="1" t="s">
        <v>6490</v>
      </c>
      <c r="B77" s="4" t="s">
        <v>6491</v>
      </c>
      <c r="C77" s="4">
        <v>20604</v>
      </c>
      <c r="D77" s="7" t="s">
        <v>1354</v>
      </c>
      <c r="E77" s="21" t="s">
        <v>1355</v>
      </c>
      <c r="F77" s="4" t="s">
        <v>1353</v>
      </c>
      <c r="G77" s="17">
        <v>395</v>
      </c>
      <c r="H77" s="22" t="s">
        <v>8614</v>
      </c>
      <c r="I77" s="4" t="s">
        <v>1355</v>
      </c>
      <c r="J77" s="5" t="s">
        <v>12</v>
      </c>
      <c r="K77" s="7" t="s">
        <v>1356</v>
      </c>
      <c r="L77" s="7">
        <v>96.7</v>
      </c>
      <c r="M77" s="2">
        <v>100</v>
      </c>
      <c r="N77" s="2" t="s">
        <v>14</v>
      </c>
      <c r="O77" s="4" t="s">
        <v>16</v>
      </c>
      <c r="P77" s="4" t="s">
        <v>1357</v>
      </c>
    </row>
    <row r="78" spans="1:16" x14ac:dyDescent="0.25">
      <c r="A78" s="1" t="s">
        <v>6492</v>
      </c>
      <c r="B78" s="4" t="s">
        <v>6493</v>
      </c>
      <c r="C78" s="4">
        <v>25361</v>
      </c>
      <c r="D78" s="7" t="s">
        <v>1307</v>
      </c>
      <c r="E78" s="21" t="s">
        <v>1308</v>
      </c>
      <c r="F78" s="4" t="s">
        <v>1306</v>
      </c>
      <c r="G78" s="17">
        <v>835</v>
      </c>
      <c r="H78" s="22" t="s">
        <v>1307</v>
      </c>
      <c r="I78" s="4" t="s">
        <v>1308</v>
      </c>
      <c r="J78" s="5" t="s">
        <v>12</v>
      </c>
      <c r="K78" s="7" t="s">
        <v>1309</v>
      </c>
      <c r="L78" s="7">
        <v>99.9</v>
      </c>
      <c r="M78" s="2">
        <v>96.42</v>
      </c>
      <c r="N78" s="2" t="s">
        <v>14</v>
      </c>
      <c r="O78" s="4" t="s">
        <v>16</v>
      </c>
      <c r="P78" s="4" t="s">
        <v>9114</v>
      </c>
    </row>
    <row r="79" spans="1:16" x14ac:dyDescent="0.25">
      <c r="A79" s="1" t="s">
        <v>6494</v>
      </c>
      <c r="B79" s="4" t="s">
        <v>6495</v>
      </c>
      <c r="C79" s="4">
        <v>20415</v>
      </c>
      <c r="D79" s="7" t="s">
        <v>973</v>
      </c>
      <c r="E79" s="21" t="s">
        <v>974</v>
      </c>
      <c r="F79" s="4" t="s">
        <v>972</v>
      </c>
      <c r="G79" s="17">
        <v>28</v>
      </c>
      <c r="H79" s="22" t="s">
        <v>973</v>
      </c>
      <c r="I79" s="4" t="s">
        <v>974</v>
      </c>
      <c r="J79" s="24" t="s">
        <v>12</v>
      </c>
      <c r="K79" s="7" t="s">
        <v>975</v>
      </c>
      <c r="L79" s="7">
        <v>99.8</v>
      </c>
      <c r="M79" s="2" t="s">
        <v>15</v>
      </c>
      <c r="N79" s="2" t="s">
        <v>15</v>
      </c>
      <c r="O79" s="4" t="s">
        <v>9092</v>
      </c>
      <c r="P79" s="4" t="s">
        <v>9095</v>
      </c>
    </row>
    <row r="80" spans="1:16" x14ac:dyDescent="0.25">
      <c r="A80" s="1" t="s">
        <v>6496</v>
      </c>
      <c r="B80" s="4" t="s">
        <v>6497</v>
      </c>
      <c r="C80" s="4">
        <v>24775</v>
      </c>
      <c r="D80" s="7" t="s">
        <v>2445</v>
      </c>
      <c r="E80" s="21" t="s">
        <v>2446</v>
      </c>
      <c r="F80" s="4" t="s">
        <v>2444</v>
      </c>
      <c r="G80" s="17">
        <v>78</v>
      </c>
      <c r="H80" s="22" t="s">
        <v>2445</v>
      </c>
      <c r="I80" s="4" t="s">
        <v>2446</v>
      </c>
      <c r="J80" s="5" t="s">
        <v>12</v>
      </c>
      <c r="K80" s="7" t="s">
        <v>2447</v>
      </c>
      <c r="L80" s="7">
        <v>99.11</v>
      </c>
      <c r="M80" s="2">
        <v>100</v>
      </c>
      <c r="N80" s="2" t="s">
        <v>14</v>
      </c>
      <c r="O80" s="4" t="s">
        <v>16</v>
      </c>
      <c r="P80" s="4" t="s">
        <v>2448</v>
      </c>
    </row>
    <row r="81" spans="1:16" x14ac:dyDescent="0.25">
      <c r="A81" s="1" t="s">
        <v>6498</v>
      </c>
      <c r="B81" s="4" t="s">
        <v>6499</v>
      </c>
      <c r="C81" s="4">
        <v>20029</v>
      </c>
      <c r="D81" s="7" t="s">
        <v>4146</v>
      </c>
      <c r="E81" s="21" t="s">
        <v>4147</v>
      </c>
      <c r="F81" s="4" t="s">
        <v>4145</v>
      </c>
      <c r="G81" s="17">
        <v>452</v>
      </c>
      <c r="H81" s="22" t="s">
        <v>4146</v>
      </c>
      <c r="I81" s="4" t="s">
        <v>4147</v>
      </c>
      <c r="J81" s="5" t="s">
        <v>12</v>
      </c>
      <c r="K81" s="7" t="s">
        <v>4148</v>
      </c>
      <c r="L81" s="7" t="s">
        <v>1570</v>
      </c>
      <c r="M81" s="2">
        <v>97.42</v>
      </c>
      <c r="N81" s="2" t="s">
        <v>14</v>
      </c>
      <c r="O81" s="4" t="s">
        <v>16</v>
      </c>
      <c r="P81" s="4" t="s">
        <v>4149</v>
      </c>
    </row>
    <row r="82" spans="1:16" ht="25.5" x14ac:dyDescent="0.25">
      <c r="A82" s="1" t="s">
        <v>6500</v>
      </c>
      <c r="B82" s="4" t="s">
        <v>6501</v>
      </c>
      <c r="C82" s="4">
        <v>20597</v>
      </c>
      <c r="D82" s="7" t="s">
        <v>3957</v>
      </c>
      <c r="E82" s="21" t="s">
        <v>3958</v>
      </c>
      <c r="F82" s="4" t="s">
        <v>3956</v>
      </c>
      <c r="G82" s="17">
        <v>795</v>
      </c>
      <c r="H82" s="22" t="s">
        <v>3957</v>
      </c>
      <c r="I82" s="4" t="s">
        <v>3958</v>
      </c>
      <c r="J82" s="5" t="s">
        <v>9079</v>
      </c>
      <c r="K82" s="7" t="s">
        <v>3959</v>
      </c>
      <c r="L82" s="7" t="s">
        <v>42</v>
      </c>
      <c r="M82" s="2">
        <v>100</v>
      </c>
      <c r="N82" s="2" t="s">
        <v>14</v>
      </c>
      <c r="O82" s="4" t="s">
        <v>16</v>
      </c>
      <c r="P82" s="4" t="s">
        <v>9115</v>
      </c>
    </row>
    <row r="83" spans="1:16" x14ac:dyDescent="0.25">
      <c r="A83" s="1" t="s">
        <v>6502</v>
      </c>
      <c r="B83" s="4" t="s">
        <v>6503</v>
      </c>
      <c r="C83" s="4">
        <v>20307</v>
      </c>
      <c r="D83" s="7" t="s">
        <v>1700</v>
      </c>
      <c r="E83" s="21" t="s">
        <v>1701</v>
      </c>
      <c r="F83" s="4" t="s">
        <v>1699</v>
      </c>
      <c r="G83" s="17">
        <v>2014</v>
      </c>
      <c r="H83" s="22" t="s">
        <v>1700</v>
      </c>
      <c r="I83" s="4" t="s">
        <v>1701</v>
      </c>
      <c r="J83" s="5" t="s">
        <v>12</v>
      </c>
      <c r="K83" s="7" t="s">
        <v>1702</v>
      </c>
      <c r="L83" s="23">
        <v>95</v>
      </c>
      <c r="M83" s="2" t="s">
        <v>15</v>
      </c>
      <c r="N83" s="2" t="s">
        <v>15</v>
      </c>
      <c r="O83" s="4" t="s">
        <v>9092</v>
      </c>
      <c r="P83" s="4" t="s">
        <v>1703</v>
      </c>
    </row>
    <row r="84" spans="1:16" x14ac:dyDescent="0.25">
      <c r="A84" s="1" t="s">
        <v>6504</v>
      </c>
      <c r="B84" s="4" t="s">
        <v>6505</v>
      </c>
      <c r="C84" s="4">
        <v>21885</v>
      </c>
      <c r="D84" s="7" t="s">
        <v>3647</v>
      </c>
      <c r="E84" s="21" t="s">
        <v>3648</v>
      </c>
      <c r="F84" s="4" t="s">
        <v>3646</v>
      </c>
      <c r="G84" s="17">
        <v>2354</v>
      </c>
      <c r="H84" s="22" t="s">
        <v>8615</v>
      </c>
      <c r="I84" s="4" t="s">
        <v>3648</v>
      </c>
      <c r="J84" s="5" t="s">
        <v>12</v>
      </c>
      <c r="K84" s="7" t="s">
        <v>3649</v>
      </c>
      <c r="L84" s="7">
        <v>99.9</v>
      </c>
      <c r="M84" s="2">
        <v>100</v>
      </c>
      <c r="N84" s="2" t="s">
        <v>14</v>
      </c>
      <c r="O84" s="4" t="s">
        <v>16</v>
      </c>
      <c r="P84" s="4" t="s">
        <v>3650</v>
      </c>
    </row>
    <row r="85" spans="1:16" x14ac:dyDescent="0.25">
      <c r="A85" s="1" t="s">
        <v>6506</v>
      </c>
      <c r="B85" s="4" t="s">
        <v>6507</v>
      </c>
      <c r="C85" s="4">
        <v>26769</v>
      </c>
      <c r="D85" s="7" t="s">
        <v>2382</v>
      </c>
      <c r="E85" s="21" t="s">
        <v>2383</v>
      </c>
      <c r="F85" s="4" t="s">
        <v>2381</v>
      </c>
      <c r="G85" s="17">
        <v>2637</v>
      </c>
      <c r="H85" s="22" t="s">
        <v>8616</v>
      </c>
      <c r="I85" s="4" t="s">
        <v>2383</v>
      </c>
      <c r="J85" s="5" t="s">
        <v>12</v>
      </c>
      <c r="K85" s="7" t="s">
        <v>2384</v>
      </c>
      <c r="L85" s="7">
        <v>99.5</v>
      </c>
      <c r="M85" s="2">
        <v>100</v>
      </c>
      <c r="N85" s="2" t="s">
        <v>14</v>
      </c>
      <c r="O85" s="4" t="s">
        <v>16</v>
      </c>
      <c r="P85" s="4" t="s">
        <v>2385</v>
      </c>
    </row>
    <row r="86" spans="1:16" x14ac:dyDescent="0.25">
      <c r="A86" s="1" t="s">
        <v>6508</v>
      </c>
      <c r="B86" s="4" t="s">
        <v>6509</v>
      </c>
      <c r="C86" s="4">
        <v>32113</v>
      </c>
      <c r="D86" s="7" t="s">
        <v>5396</v>
      </c>
      <c r="E86" s="21" t="s">
        <v>5397</v>
      </c>
      <c r="F86" s="4" t="s">
        <v>5395</v>
      </c>
      <c r="G86" s="17">
        <v>1319</v>
      </c>
      <c r="H86" s="22" t="s">
        <v>5396</v>
      </c>
      <c r="I86" s="4" t="s">
        <v>5397</v>
      </c>
      <c r="J86" s="5" t="s">
        <v>5398</v>
      </c>
      <c r="K86" s="7" t="s">
        <v>5399</v>
      </c>
      <c r="L86" s="7">
        <v>97.5</v>
      </c>
      <c r="M86" s="2">
        <v>100</v>
      </c>
      <c r="N86" s="2" t="s">
        <v>14</v>
      </c>
      <c r="O86" s="4" t="s">
        <v>5400</v>
      </c>
      <c r="P86" s="4" t="s">
        <v>5401</v>
      </c>
    </row>
    <row r="87" spans="1:16" x14ac:dyDescent="0.25">
      <c r="A87" s="1" t="s">
        <v>6510</v>
      </c>
      <c r="B87" s="4" t="s">
        <v>6511</v>
      </c>
      <c r="C87" s="4">
        <v>25508</v>
      </c>
      <c r="D87" s="7" t="s">
        <v>2840</v>
      </c>
      <c r="E87" s="21" t="s">
        <v>2841</v>
      </c>
      <c r="F87" s="4" t="s">
        <v>2839</v>
      </c>
      <c r="G87" s="17">
        <v>1346</v>
      </c>
      <c r="H87" s="22" t="s">
        <v>2840</v>
      </c>
      <c r="I87" s="4" t="s">
        <v>2841</v>
      </c>
      <c r="J87" s="5" t="s">
        <v>12</v>
      </c>
      <c r="K87" s="7" t="s">
        <v>2842</v>
      </c>
      <c r="L87" s="7">
        <v>99</v>
      </c>
      <c r="M87" s="2">
        <v>98.79</v>
      </c>
      <c r="N87" s="2" t="s">
        <v>14</v>
      </c>
      <c r="O87" s="4" t="s">
        <v>16</v>
      </c>
      <c r="P87" s="4" t="s">
        <v>9116</v>
      </c>
    </row>
    <row r="88" spans="1:16" x14ac:dyDescent="0.25">
      <c r="A88" s="1" t="s">
        <v>6512</v>
      </c>
      <c r="B88" s="4" t="s">
        <v>6513</v>
      </c>
      <c r="C88" s="4">
        <v>21888</v>
      </c>
      <c r="D88" s="7" t="s">
        <v>2169</v>
      </c>
      <c r="E88" s="21" t="s">
        <v>2170</v>
      </c>
      <c r="F88" s="4" t="s">
        <v>2168</v>
      </c>
      <c r="G88" s="17">
        <v>2356</v>
      </c>
      <c r="H88" s="22" t="s">
        <v>2169</v>
      </c>
      <c r="I88" s="4" t="s">
        <v>2170</v>
      </c>
      <c r="J88" s="5" t="s">
        <v>12</v>
      </c>
      <c r="K88" s="7" t="s">
        <v>2171</v>
      </c>
      <c r="L88" s="7">
        <v>99.87</v>
      </c>
      <c r="M88" s="2" t="s">
        <v>15</v>
      </c>
      <c r="N88" s="2" t="s">
        <v>15</v>
      </c>
      <c r="O88" s="4" t="s">
        <v>9092</v>
      </c>
      <c r="P88" s="4" t="s">
        <v>2172</v>
      </c>
    </row>
    <row r="89" spans="1:16" x14ac:dyDescent="0.25">
      <c r="A89" s="1" t="s">
        <v>6514</v>
      </c>
      <c r="B89" s="4" t="s">
        <v>6515</v>
      </c>
      <c r="C89" s="4">
        <v>26773</v>
      </c>
      <c r="D89" s="7" t="s">
        <v>5767</v>
      </c>
      <c r="E89" s="21" t="s">
        <v>5768</v>
      </c>
      <c r="F89" s="4" t="s">
        <v>5766</v>
      </c>
      <c r="G89" s="17">
        <v>2640</v>
      </c>
      <c r="H89" s="22" t="s">
        <v>5767</v>
      </c>
      <c r="I89" s="4" t="s">
        <v>5768</v>
      </c>
      <c r="J89" s="5" t="s">
        <v>12</v>
      </c>
      <c r="K89" s="7" t="s">
        <v>5769</v>
      </c>
      <c r="L89" s="7">
        <v>99.6</v>
      </c>
      <c r="M89" s="2">
        <v>100</v>
      </c>
      <c r="N89" s="2" t="s">
        <v>14</v>
      </c>
      <c r="O89" s="4" t="s">
        <v>16</v>
      </c>
      <c r="P89" s="4" t="s">
        <v>5770</v>
      </c>
    </row>
    <row r="90" spans="1:16" x14ac:dyDescent="0.25">
      <c r="A90" s="1" t="s">
        <v>6516</v>
      </c>
      <c r="B90" s="4" t="s">
        <v>6517</v>
      </c>
      <c r="C90" s="4">
        <v>21515</v>
      </c>
      <c r="D90" s="7" t="s">
        <v>5640</v>
      </c>
      <c r="E90" s="21" t="s">
        <v>5641</v>
      </c>
      <c r="F90" s="4" t="s">
        <v>5639</v>
      </c>
      <c r="G90" s="17">
        <v>2310</v>
      </c>
      <c r="H90" s="22" t="s">
        <v>8617</v>
      </c>
      <c r="I90" s="4" t="s">
        <v>5641</v>
      </c>
      <c r="J90" s="5" t="s">
        <v>12</v>
      </c>
      <c r="K90" s="7" t="s">
        <v>5642</v>
      </c>
      <c r="L90" s="7">
        <v>99.2</v>
      </c>
      <c r="M90" s="2" t="s">
        <v>15</v>
      </c>
      <c r="N90" s="2" t="s">
        <v>15</v>
      </c>
      <c r="O90" s="4" t="s">
        <v>9092</v>
      </c>
      <c r="P90" s="4" t="s">
        <v>5643</v>
      </c>
    </row>
    <row r="91" spans="1:16" ht="25.5" x14ac:dyDescent="0.25">
      <c r="A91" s="1" t="s">
        <v>6518</v>
      </c>
      <c r="B91" s="4" t="s">
        <v>6519</v>
      </c>
      <c r="C91" s="4">
        <v>24284</v>
      </c>
      <c r="D91" s="7" t="s">
        <v>2816</v>
      </c>
      <c r="E91" s="21" t="s">
        <v>2817</v>
      </c>
      <c r="F91" s="4" t="s">
        <v>2815</v>
      </c>
      <c r="G91" s="17">
        <v>2250</v>
      </c>
      <c r="H91" s="22" t="s">
        <v>8618</v>
      </c>
      <c r="I91" s="4" t="s">
        <v>2817</v>
      </c>
      <c r="J91" s="5" t="s">
        <v>12</v>
      </c>
      <c r="K91" s="7" t="s">
        <v>2818</v>
      </c>
      <c r="L91" s="7">
        <v>99.7</v>
      </c>
      <c r="M91" s="2" t="s">
        <v>15</v>
      </c>
      <c r="N91" s="2" t="s">
        <v>15</v>
      </c>
      <c r="O91" s="4" t="s">
        <v>9092</v>
      </c>
      <c r="P91" s="4" t="s">
        <v>2819</v>
      </c>
    </row>
    <row r="92" spans="1:16" x14ac:dyDescent="0.25">
      <c r="A92" s="1" t="s">
        <v>6520</v>
      </c>
      <c r="B92" s="4" t="s">
        <v>6521</v>
      </c>
      <c r="C92" s="4">
        <v>20505</v>
      </c>
      <c r="D92" s="7" t="s">
        <v>2902</v>
      </c>
      <c r="E92" s="21" t="s">
        <v>2903</v>
      </c>
      <c r="F92" s="4" t="s">
        <v>2901</v>
      </c>
      <c r="G92" s="17">
        <v>4252</v>
      </c>
      <c r="H92" s="22" t="s">
        <v>8619</v>
      </c>
      <c r="I92" s="4" t="s">
        <v>2903</v>
      </c>
      <c r="J92" s="5" t="s">
        <v>12</v>
      </c>
      <c r="K92" s="7" t="s">
        <v>2904</v>
      </c>
      <c r="L92" s="7">
        <v>100</v>
      </c>
      <c r="M92" s="2">
        <v>100</v>
      </c>
      <c r="N92" s="2" t="s">
        <v>14</v>
      </c>
      <c r="O92" s="4" t="s">
        <v>16</v>
      </c>
      <c r="P92" s="4" t="s">
        <v>2905</v>
      </c>
    </row>
    <row r="93" spans="1:16" x14ac:dyDescent="0.25">
      <c r="A93" s="1" t="s">
        <v>6522</v>
      </c>
      <c r="B93" s="4" t="s">
        <v>6523</v>
      </c>
      <c r="C93" s="4">
        <v>20980</v>
      </c>
      <c r="D93" s="7" t="s">
        <v>5185</v>
      </c>
      <c r="E93" s="21" t="s">
        <v>5186</v>
      </c>
      <c r="F93" s="4" t="s">
        <v>5184</v>
      </c>
      <c r="G93" s="17">
        <v>92</v>
      </c>
      <c r="H93" s="22" t="s">
        <v>8620</v>
      </c>
      <c r="I93" s="4" t="s">
        <v>5186</v>
      </c>
      <c r="J93" s="5" t="s">
        <v>12</v>
      </c>
      <c r="K93" s="7" t="s">
        <v>5187</v>
      </c>
      <c r="L93" s="7">
        <v>98.8</v>
      </c>
      <c r="M93" s="2">
        <v>100</v>
      </c>
      <c r="N93" s="2" t="s">
        <v>14</v>
      </c>
      <c r="O93" s="4" t="s">
        <v>16</v>
      </c>
      <c r="P93" s="4" t="s">
        <v>5188</v>
      </c>
    </row>
    <row r="94" spans="1:16" x14ac:dyDescent="0.25">
      <c r="A94" s="1" t="s">
        <v>6524</v>
      </c>
      <c r="B94" s="4" t="s">
        <v>6525</v>
      </c>
      <c r="C94" s="4">
        <v>26783</v>
      </c>
      <c r="D94" s="7" t="s">
        <v>4571</v>
      </c>
      <c r="E94" s="21" t="s">
        <v>4572</v>
      </c>
      <c r="F94" s="4" t="s">
        <v>4570</v>
      </c>
      <c r="G94" s="17">
        <v>559</v>
      </c>
      <c r="H94" s="22" t="s">
        <v>4571</v>
      </c>
      <c r="I94" s="4" t="s">
        <v>4572</v>
      </c>
      <c r="J94" s="5" t="s">
        <v>12</v>
      </c>
      <c r="K94" s="7" t="s">
        <v>4573</v>
      </c>
      <c r="L94" s="7" t="s">
        <v>1221</v>
      </c>
      <c r="M94" s="2" t="s">
        <v>15</v>
      </c>
      <c r="N94" s="2" t="s">
        <v>15</v>
      </c>
      <c r="O94" s="4" t="s">
        <v>9092</v>
      </c>
      <c r="P94" s="4" t="s">
        <v>4574</v>
      </c>
    </row>
    <row r="95" spans="1:16" x14ac:dyDescent="0.25">
      <c r="A95" s="1" t="s">
        <v>6526</v>
      </c>
      <c r="B95" s="4" t="s">
        <v>6527</v>
      </c>
      <c r="C95" s="4">
        <v>25478</v>
      </c>
      <c r="D95" s="7" t="s">
        <v>1053</v>
      </c>
      <c r="E95" s="21" t="s">
        <v>1054</v>
      </c>
      <c r="F95" s="4" t="s">
        <v>1052</v>
      </c>
      <c r="G95" s="17">
        <v>887</v>
      </c>
      <c r="H95" s="22" t="s">
        <v>8621</v>
      </c>
      <c r="I95" s="4" t="s">
        <v>1054</v>
      </c>
      <c r="J95" s="5" t="s">
        <v>12</v>
      </c>
      <c r="K95" s="7" t="s">
        <v>1055</v>
      </c>
      <c r="L95" s="7">
        <v>99.9</v>
      </c>
      <c r="M95" s="2">
        <v>99.65</v>
      </c>
      <c r="N95" s="2" t="s">
        <v>14</v>
      </c>
      <c r="O95" s="4" t="s">
        <v>16</v>
      </c>
      <c r="P95" s="4" t="s">
        <v>1056</v>
      </c>
    </row>
    <row r="96" spans="1:16" x14ac:dyDescent="0.25">
      <c r="A96" s="1" t="s">
        <v>6528</v>
      </c>
      <c r="B96" s="4" t="s">
        <v>6529</v>
      </c>
      <c r="C96" s="4">
        <v>31492</v>
      </c>
      <c r="D96" s="7" t="s">
        <v>2554</v>
      </c>
      <c r="E96" s="21" t="s">
        <v>2555</v>
      </c>
      <c r="F96" s="4" t="s">
        <v>2553</v>
      </c>
      <c r="G96" s="17">
        <v>886</v>
      </c>
      <c r="H96" s="22" t="s">
        <v>8622</v>
      </c>
      <c r="I96" s="4" t="s">
        <v>2555</v>
      </c>
      <c r="J96" s="5" t="s">
        <v>12</v>
      </c>
      <c r="K96" s="7" t="s">
        <v>2556</v>
      </c>
      <c r="L96" s="7">
        <v>99.34</v>
      </c>
      <c r="M96" s="2">
        <v>98.5</v>
      </c>
      <c r="N96" s="2" t="s">
        <v>14</v>
      </c>
      <c r="O96" s="4" t="s">
        <v>16</v>
      </c>
      <c r="P96" s="4" t="s">
        <v>2557</v>
      </c>
    </row>
    <row r="97" spans="1:16" x14ac:dyDescent="0.25">
      <c r="A97" s="1" t="s">
        <v>6530</v>
      </c>
      <c r="B97" s="4" t="s">
        <v>6531</v>
      </c>
      <c r="C97" s="4">
        <v>26789</v>
      </c>
      <c r="D97" s="7" t="s">
        <v>4002</v>
      </c>
      <c r="E97" s="21" t="s">
        <v>4003</v>
      </c>
      <c r="F97" s="4" t="s">
        <v>4001</v>
      </c>
      <c r="G97" s="17">
        <v>2644</v>
      </c>
      <c r="H97" s="22" t="s">
        <v>8623</v>
      </c>
      <c r="I97" s="4" t="s">
        <v>4003</v>
      </c>
      <c r="J97" s="5" t="s">
        <v>12</v>
      </c>
      <c r="K97" s="7" t="s">
        <v>4004</v>
      </c>
      <c r="L97" s="7">
        <v>99.94</v>
      </c>
      <c r="M97" s="2">
        <v>100</v>
      </c>
      <c r="N97" s="2" t="s">
        <v>14</v>
      </c>
      <c r="O97" s="4" t="s">
        <v>16</v>
      </c>
      <c r="P97" s="4" t="s">
        <v>4005</v>
      </c>
    </row>
    <row r="98" spans="1:16" x14ac:dyDescent="0.25">
      <c r="A98" s="1" t="s">
        <v>6532</v>
      </c>
      <c r="B98" s="4" t="s">
        <v>6533</v>
      </c>
      <c r="C98" s="4">
        <v>44514</v>
      </c>
      <c r="D98" s="7" t="s">
        <v>5073</v>
      </c>
      <c r="E98" s="21" t="s">
        <v>5074</v>
      </c>
      <c r="F98" s="4" t="s">
        <v>5072</v>
      </c>
      <c r="G98" s="17">
        <v>5069</v>
      </c>
      <c r="H98" s="22" t="s">
        <v>5073</v>
      </c>
      <c r="I98" s="4" t="s">
        <v>5074</v>
      </c>
      <c r="J98" s="5" t="s">
        <v>360</v>
      </c>
      <c r="K98" s="7" t="s">
        <v>5075</v>
      </c>
      <c r="L98" s="7">
        <v>99.9</v>
      </c>
      <c r="M98" s="2" t="s">
        <v>15</v>
      </c>
      <c r="N98" s="2" t="s">
        <v>15</v>
      </c>
      <c r="O98" s="4" t="s">
        <v>9092</v>
      </c>
      <c r="P98" s="4" t="s">
        <v>5076</v>
      </c>
    </row>
    <row r="99" spans="1:16" x14ac:dyDescent="0.25">
      <c r="A99" s="1" t="s">
        <v>6534</v>
      </c>
      <c r="B99" s="4" t="s">
        <v>6535</v>
      </c>
      <c r="C99" s="4">
        <v>20721</v>
      </c>
      <c r="D99" s="7" t="s">
        <v>2877</v>
      </c>
      <c r="E99" s="21" t="s">
        <v>2878</v>
      </c>
      <c r="F99" s="4" t="s">
        <v>2876</v>
      </c>
      <c r="G99" s="17">
        <v>4368</v>
      </c>
      <c r="H99" s="22" t="s">
        <v>8624</v>
      </c>
      <c r="I99" s="4" t="s">
        <v>2878</v>
      </c>
      <c r="J99" s="5" t="s">
        <v>12</v>
      </c>
      <c r="K99" s="7" t="s">
        <v>2879</v>
      </c>
      <c r="L99" s="7" t="s">
        <v>217</v>
      </c>
      <c r="M99" s="2">
        <v>99.55</v>
      </c>
      <c r="N99" s="2" t="s">
        <v>14</v>
      </c>
      <c r="O99" s="4" t="s">
        <v>16</v>
      </c>
      <c r="P99" s="4" t="s">
        <v>2880</v>
      </c>
    </row>
    <row r="100" spans="1:16" x14ac:dyDescent="0.25">
      <c r="A100" s="1" t="s">
        <v>6536</v>
      </c>
      <c r="B100" s="4" t="s">
        <v>6537</v>
      </c>
      <c r="C100" s="4">
        <v>26298</v>
      </c>
      <c r="D100" s="7" t="s">
        <v>4045</v>
      </c>
      <c r="E100" s="21" t="s">
        <v>4046</v>
      </c>
      <c r="F100" s="4" t="s">
        <v>4044</v>
      </c>
      <c r="G100" s="17">
        <v>996</v>
      </c>
      <c r="H100" s="22" t="s">
        <v>4045</v>
      </c>
      <c r="I100" s="4" t="s">
        <v>4046</v>
      </c>
      <c r="J100" s="5" t="s">
        <v>12</v>
      </c>
      <c r="K100" s="7" t="s">
        <v>4047</v>
      </c>
      <c r="L100" s="7">
        <v>99.71</v>
      </c>
      <c r="M100" s="2">
        <v>99.38</v>
      </c>
      <c r="N100" s="2" t="s">
        <v>14</v>
      </c>
      <c r="O100" s="4" t="s">
        <v>16</v>
      </c>
      <c r="P100" s="4" t="s">
        <v>4048</v>
      </c>
    </row>
    <row r="101" spans="1:16" x14ac:dyDescent="0.25">
      <c r="A101" s="1" t="s">
        <v>6538</v>
      </c>
      <c r="B101" s="4" t="s">
        <v>6539</v>
      </c>
      <c r="C101" s="4">
        <v>24200</v>
      </c>
      <c r="D101" s="7" t="s">
        <v>3483</v>
      </c>
      <c r="E101" s="21" t="s">
        <v>3484</v>
      </c>
      <c r="F101" s="4" t="s">
        <v>3482</v>
      </c>
      <c r="G101" s="17">
        <v>2218</v>
      </c>
      <c r="H101" s="22" t="s">
        <v>3483</v>
      </c>
      <c r="I101" s="4" t="s">
        <v>3484</v>
      </c>
      <c r="J101" s="5" t="s">
        <v>205</v>
      </c>
      <c r="K101" s="7" t="s">
        <v>3485</v>
      </c>
      <c r="L101" s="7">
        <v>99.7</v>
      </c>
      <c r="M101" s="2">
        <v>100</v>
      </c>
      <c r="N101" s="2" t="s">
        <v>14</v>
      </c>
      <c r="O101" s="4" t="s">
        <v>16</v>
      </c>
      <c r="P101" s="4" t="s">
        <v>3486</v>
      </c>
    </row>
    <row r="102" spans="1:16" x14ac:dyDescent="0.25">
      <c r="A102" s="1" t="s">
        <v>6540</v>
      </c>
      <c r="B102" s="4" t="s">
        <v>6541</v>
      </c>
      <c r="C102" s="4">
        <v>24761</v>
      </c>
      <c r="D102" s="7" t="s">
        <v>4932</v>
      </c>
      <c r="E102" s="21" t="s">
        <v>4933</v>
      </c>
      <c r="F102" s="4" t="s">
        <v>4931</v>
      </c>
      <c r="G102" s="17">
        <v>925</v>
      </c>
      <c r="H102" s="22" t="s">
        <v>8625</v>
      </c>
      <c r="I102" s="4" t="s">
        <v>4933</v>
      </c>
      <c r="J102" s="5" t="s">
        <v>12</v>
      </c>
      <c r="K102" s="7" t="s">
        <v>4934</v>
      </c>
      <c r="L102" s="7">
        <v>99.8</v>
      </c>
      <c r="M102" s="2">
        <v>100</v>
      </c>
      <c r="N102" s="2" t="s">
        <v>14</v>
      </c>
      <c r="O102" s="4" t="s">
        <v>16</v>
      </c>
      <c r="P102" s="4" t="s">
        <v>4935</v>
      </c>
    </row>
    <row r="103" spans="1:16" x14ac:dyDescent="0.25">
      <c r="A103" s="1" t="s">
        <v>6132</v>
      </c>
      <c r="B103" s="4" t="s">
        <v>6133</v>
      </c>
      <c r="C103" s="4">
        <v>26792</v>
      </c>
      <c r="D103" s="7" t="s">
        <v>178</v>
      </c>
      <c r="E103" s="21" t="s">
        <v>179</v>
      </c>
      <c r="F103" s="4" t="s">
        <v>177</v>
      </c>
      <c r="G103" s="17">
        <v>2645</v>
      </c>
      <c r="H103" s="22" t="s">
        <v>6134</v>
      </c>
      <c r="I103" s="4" t="s">
        <v>179</v>
      </c>
      <c r="J103" s="5" t="s">
        <v>12</v>
      </c>
      <c r="K103" s="7" t="s">
        <v>180</v>
      </c>
      <c r="L103" s="7">
        <v>99.1</v>
      </c>
      <c r="M103" s="2">
        <v>98.78</v>
      </c>
      <c r="N103" s="2" t="s">
        <v>14</v>
      </c>
      <c r="O103" s="4" t="s">
        <v>16</v>
      </c>
      <c r="P103" s="4" t="s">
        <v>181</v>
      </c>
    </row>
    <row r="104" spans="1:16" x14ac:dyDescent="0.25">
      <c r="A104" s="1" t="s">
        <v>6542</v>
      </c>
      <c r="B104" s="4" t="s">
        <v>6543</v>
      </c>
      <c r="C104" s="4">
        <v>21137</v>
      </c>
      <c r="D104" s="7" t="s">
        <v>4298</v>
      </c>
      <c r="E104" s="21" t="s">
        <v>4299</v>
      </c>
      <c r="F104" s="4" t="s">
        <v>4297</v>
      </c>
      <c r="G104" s="17">
        <v>992</v>
      </c>
      <c r="H104" s="22" t="s">
        <v>8626</v>
      </c>
      <c r="I104" s="4" t="s">
        <v>4299</v>
      </c>
      <c r="J104" s="5" t="s">
        <v>12</v>
      </c>
      <c r="K104" s="7" t="s">
        <v>4300</v>
      </c>
      <c r="L104" s="7">
        <v>99.4</v>
      </c>
      <c r="M104" s="2">
        <v>95.13</v>
      </c>
      <c r="N104" s="2" t="s">
        <v>14</v>
      </c>
      <c r="O104" s="4" t="s">
        <v>16</v>
      </c>
      <c r="P104" s="4" t="s">
        <v>9117</v>
      </c>
    </row>
    <row r="105" spans="1:16" x14ac:dyDescent="0.25">
      <c r="A105" s="1" t="s">
        <v>6544</v>
      </c>
      <c r="B105" s="4" t="s">
        <v>6545</v>
      </c>
      <c r="C105" s="4">
        <v>21238</v>
      </c>
      <c r="D105" s="7" t="s">
        <v>5811</v>
      </c>
      <c r="E105" s="21" t="s">
        <v>5812</v>
      </c>
      <c r="F105" s="4" t="s">
        <v>5810</v>
      </c>
      <c r="G105" s="17">
        <v>1254</v>
      </c>
      <c r="H105" s="22" t="s">
        <v>5811</v>
      </c>
      <c r="I105" s="4" t="s">
        <v>5812</v>
      </c>
      <c r="J105" s="5" t="s">
        <v>682</v>
      </c>
      <c r="K105" s="7" t="s">
        <v>5813</v>
      </c>
      <c r="L105" s="7">
        <v>99.9</v>
      </c>
      <c r="M105" s="2">
        <v>97.58</v>
      </c>
      <c r="N105" s="2" t="s">
        <v>14</v>
      </c>
      <c r="O105" s="4" t="s">
        <v>16</v>
      </c>
      <c r="P105" s="4" t="s">
        <v>5814</v>
      </c>
    </row>
    <row r="106" spans="1:16" x14ac:dyDescent="0.25">
      <c r="A106" s="1" t="s">
        <v>6546</v>
      </c>
      <c r="B106" s="4" t="s">
        <v>6547</v>
      </c>
      <c r="C106" s="4">
        <v>29145</v>
      </c>
      <c r="D106" s="7" t="s">
        <v>1863</v>
      </c>
      <c r="E106" s="21" t="s">
        <v>1864</v>
      </c>
      <c r="F106" s="4" t="s">
        <v>1862</v>
      </c>
      <c r="G106" s="17">
        <v>3590</v>
      </c>
      <c r="H106" s="22" t="s">
        <v>8627</v>
      </c>
      <c r="I106" s="4" t="s">
        <v>1864</v>
      </c>
      <c r="J106" s="5" t="s">
        <v>12</v>
      </c>
      <c r="K106" s="7" t="s">
        <v>1865</v>
      </c>
      <c r="L106" s="7">
        <v>99.8</v>
      </c>
      <c r="M106" s="2">
        <v>100</v>
      </c>
      <c r="N106" s="2" t="s">
        <v>14</v>
      </c>
      <c r="O106" s="4" t="s">
        <v>16</v>
      </c>
      <c r="P106" s="4" t="s">
        <v>1866</v>
      </c>
    </row>
    <row r="107" spans="1:16" x14ac:dyDescent="0.25">
      <c r="A107" s="1" t="s">
        <v>6548</v>
      </c>
      <c r="B107" s="4" t="s">
        <v>6549</v>
      </c>
      <c r="C107" s="4">
        <v>26796</v>
      </c>
      <c r="D107" s="7" t="s">
        <v>1018</v>
      </c>
      <c r="E107" s="21" t="s">
        <v>1019</v>
      </c>
      <c r="F107" s="4" t="s">
        <v>1017</v>
      </c>
      <c r="G107" s="17">
        <v>2647</v>
      </c>
      <c r="H107" s="22" t="s">
        <v>8628</v>
      </c>
      <c r="I107" s="4" t="s">
        <v>1019</v>
      </c>
      <c r="J107" s="5" t="s">
        <v>12</v>
      </c>
      <c r="K107" s="7" t="s">
        <v>1020</v>
      </c>
      <c r="L107" s="7">
        <v>99.74</v>
      </c>
      <c r="M107" s="2">
        <v>99.64</v>
      </c>
      <c r="N107" s="2" t="s">
        <v>14</v>
      </c>
      <c r="O107" s="4" t="s">
        <v>16</v>
      </c>
      <c r="P107" s="4" t="s">
        <v>1021</v>
      </c>
    </row>
    <row r="108" spans="1:16" x14ac:dyDescent="0.25">
      <c r="A108" s="1" t="s">
        <v>6550</v>
      </c>
      <c r="B108" s="4" t="s">
        <v>6551</v>
      </c>
      <c r="C108" s="4">
        <v>26797</v>
      </c>
      <c r="D108" s="7" t="s">
        <v>1099</v>
      </c>
      <c r="E108" s="21" t="s">
        <v>1100</v>
      </c>
      <c r="F108" s="4" t="s">
        <v>1098</v>
      </c>
      <c r="G108" s="17">
        <v>2648</v>
      </c>
      <c r="H108" s="22" t="s">
        <v>8629</v>
      </c>
      <c r="I108" s="4" t="s">
        <v>1100</v>
      </c>
      <c r="J108" s="5" t="s">
        <v>12</v>
      </c>
      <c r="K108" s="7" t="s">
        <v>1101</v>
      </c>
      <c r="L108" s="23">
        <v>99</v>
      </c>
      <c r="M108" s="2">
        <v>99.24</v>
      </c>
      <c r="N108" s="2" t="s">
        <v>14</v>
      </c>
      <c r="O108" s="4" t="s">
        <v>16</v>
      </c>
      <c r="P108" s="4" t="s">
        <v>1102</v>
      </c>
    </row>
    <row r="109" spans="1:16" x14ac:dyDescent="0.25">
      <c r="A109" s="1" t="s">
        <v>6552</v>
      </c>
      <c r="B109" s="4" t="s">
        <v>6553</v>
      </c>
      <c r="C109" s="4">
        <v>25148</v>
      </c>
      <c r="D109" s="7" t="s">
        <v>4659</v>
      </c>
      <c r="E109" s="21" t="s">
        <v>4660</v>
      </c>
      <c r="F109" s="4" t="s">
        <v>4658</v>
      </c>
      <c r="G109" s="17">
        <v>316</v>
      </c>
      <c r="H109" s="22" t="s">
        <v>8630</v>
      </c>
      <c r="I109" s="4" t="s">
        <v>4660</v>
      </c>
      <c r="J109" s="24" t="s">
        <v>12</v>
      </c>
      <c r="K109" s="7" t="s">
        <v>4661</v>
      </c>
      <c r="L109" s="7">
        <v>99.7</v>
      </c>
      <c r="M109" s="2">
        <v>100</v>
      </c>
      <c r="N109" s="2" t="s">
        <v>14</v>
      </c>
      <c r="O109" s="4" t="s">
        <v>16</v>
      </c>
      <c r="P109" s="4" t="s">
        <v>4662</v>
      </c>
    </row>
    <row r="110" spans="1:16" x14ac:dyDescent="0.25">
      <c r="A110" s="1" t="s">
        <v>6554</v>
      </c>
      <c r="B110" s="4" t="s">
        <v>6555</v>
      </c>
      <c r="C110" s="4">
        <v>26799</v>
      </c>
      <c r="D110" s="7" t="s">
        <v>5970</v>
      </c>
      <c r="E110" s="21" t="s">
        <v>5971</v>
      </c>
      <c r="F110" s="4" t="s">
        <v>5969</v>
      </c>
      <c r="G110" s="17">
        <v>661</v>
      </c>
      <c r="H110" s="22" t="s">
        <v>8631</v>
      </c>
      <c r="I110" s="4" t="s">
        <v>5971</v>
      </c>
      <c r="J110" s="5" t="s">
        <v>12</v>
      </c>
      <c r="K110" s="7" t="s">
        <v>5972</v>
      </c>
      <c r="L110" s="7">
        <v>99.8</v>
      </c>
      <c r="M110" s="2">
        <v>100</v>
      </c>
      <c r="N110" s="2" t="s">
        <v>14</v>
      </c>
      <c r="O110" s="4" t="s">
        <v>16</v>
      </c>
      <c r="P110" s="4" t="s">
        <v>5973</v>
      </c>
    </row>
    <row r="111" spans="1:16" x14ac:dyDescent="0.25">
      <c r="A111" s="1" t="s">
        <v>6556</v>
      </c>
      <c r="B111" s="4" t="s">
        <v>6557</v>
      </c>
      <c r="C111" s="4">
        <v>24873</v>
      </c>
      <c r="D111" s="7" t="s">
        <v>5544</v>
      </c>
      <c r="E111" s="21" t="s">
        <v>5545</v>
      </c>
      <c r="F111" s="4" t="s">
        <v>5543</v>
      </c>
      <c r="G111" s="17">
        <v>2432</v>
      </c>
      <c r="H111" s="22" t="s">
        <v>8632</v>
      </c>
      <c r="I111" s="4" t="s">
        <v>5545</v>
      </c>
      <c r="J111" s="5" t="s">
        <v>12</v>
      </c>
      <c r="K111" s="7" t="s">
        <v>5546</v>
      </c>
      <c r="L111" s="7">
        <v>99.5</v>
      </c>
      <c r="M111" s="2" t="s">
        <v>15</v>
      </c>
      <c r="N111" s="2" t="s">
        <v>15</v>
      </c>
      <c r="O111" s="4" t="s">
        <v>9092</v>
      </c>
      <c r="P111" s="4" t="s">
        <v>5547</v>
      </c>
    </row>
    <row r="112" spans="1:16" x14ac:dyDescent="0.25">
      <c r="A112" s="1" t="s">
        <v>6558</v>
      </c>
      <c r="B112" s="4" t="s">
        <v>6559</v>
      </c>
      <c r="C112" s="4">
        <v>25080</v>
      </c>
      <c r="D112" s="7" t="s">
        <v>5757</v>
      </c>
      <c r="E112" s="21" t="s">
        <v>5758</v>
      </c>
      <c r="F112" s="4" t="s">
        <v>5756</v>
      </c>
      <c r="G112" s="17">
        <v>2448</v>
      </c>
      <c r="H112" s="22" t="s">
        <v>8633</v>
      </c>
      <c r="I112" s="4" t="s">
        <v>5758</v>
      </c>
      <c r="J112" s="5" t="s">
        <v>12</v>
      </c>
      <c r="K112" s="7" t="s">
        <v>5759</v>
      </c>
      <c r="L112" s="7">
        <v>99.6</v>
      </c>
      <c r="M112" s="2">
        <v>100</v>
      </c>
      <c r="N112" s="2" t="s">
        <v>14</v>
      </c>
      <c r="O112" s="4" t="s">
        <v>16</v>
      </c>
      <c r="P112" s="4" t="s">
        <v>5760</v>
      </c>
    </row>
    <row r="113" spans="1:16" x14ac:dyDescent="0.25">
      <c r="A113" s="1" t="s">
        <v>6560</v>
      </c>
      <c r="B113" s="4" t="s">
        <v>6561</v>
      </c>
      <c r="C113" s="4">
        <v>21892</v>
      </c>
      <c r="D113" s="7" t="s">
        <v>843</v>
      </c>
      <c r="E113" s="21" t="s">
        <v>844</v>
      </c>
      <c r="F113" s="4" t="s">
        <v>842</v>
      </c>
      <c r="G113" s="17">
        <v>2358</v>
      </c>
      <c r="H113" s="22" t="s">
        <v>843</v>
      </c>
      <c r="I113" s="4" t="s">
        <v>844</v>
      </c>
      <c r="J113" s="5" t="s">
        <v>12</v>
      </c>
      <c r="K113" s="7" t="s">
        <v>845</v>
      </c>
      <c r="L113" s="7">
        <v>98.9</v>
      </c>
      <c r="M113" s="2">
        <v>100</v>
      </c>
      <c r="N113" s="2" t="s">
        <v>14</v>
      </c>
      <c r="O113" s="4" t="s">
        <v>16</v>
      </c>
      <c r="P113" s="4" t="s">
        <v>846</v>
      </c>
    </row>
    <row r="114" spans="1:16" x14ac:dyDescent="0.25">
      <c r="A114" s="1" t="s">
        <v>6562</v>
      </c>
      <c r="B114" s="4" t="s">
        <v>6563</v>
      </c>
      <c r="C114" s="4">
        <v>23996</v>
      </c>
      <c r="D114" s="7" t="s">
        <v>5630</v>
      </c>
      <c r="E114" s="21" t="s">
        <v>5631</v>
      </c>
      <c r="F114" s="4" t="s">
        <v>5629</v>
      </c>
      <c r="G114" s="17">
        <v>2143</v>
      </c>
      <c r="H114" s="22" t="s">
        <v>5630</v>
      </c>
      <c r="I114" s="4" t="s">
        <v>5631</v>
      </c>
      <c r="J114" s="5" t="s">
        <v>12</v>
      </c>
      <c r="K114" s="7" t="s">
        <v>5632</v>
      </c>
      <c r="L114" s="7">
        <v>99.7</v>
      </c>
      <c r="M114" s="2">
        <v>100</v>
      </c>
      <c r="N114" s="2" t="s">
        <v>14</v>
      </c>
      <c r="O114" s="4" t="s">
        <v>16</v>
      </c>
      <c r="P114" s="4" t="s">
        <v>5633</v>
      </c>
    </row>
    <row r="115" spans="1:16" x14ac:dyDescent="0.25">
      <c r="A115" s="1" t="s">
        <v>6564</v>
      </c>
      <c r="B115" s="4" t="s">
        <v>6565</v>
      </c>
      <c r="C115" s="4">
        <v>21894</v>
      </c>
      <c r="D115" s="7" t="s">
        <v>1240</v>
      </c>
      <c r="E115" s="21" t="s">
        <v>1241</v>
      </c>
      <c r="F115" s="4" t="s">
        <v>1239</v>
      </c>
      <c r="G115" s="17">
        <v>662</v>
      </c>
      <c r="H115" s="22" t="s">
        <v>1240</v>
      </c>
      <c r="I115" s="4" t="s">
        <v>1241</v>
      </c>
      <c r="J115" s="5" t="s">
        <v>12</v>
      </c>
      <c r="K115" s="7" t="s">
        <v>1242</v>
      </c>
      <c r="L115" s="7">
        <v>99.8</v>
      </c>
      <c r="M115" s="2">
        <v>100</v>
      </c>
      <c r="N115" s="2" t="s">
        <v>14</v>
      </c>
      <c r="O115" s="4" t="s">
        <v>16</v>
      </c>
      <c r="P115" s="4" t="s">
        <v>1243</v>
      </c>
    </row>
    <row r="116" spans="1:16" x14ac:dyDescent="0.25">
      <c r="A116" s="1" t="s">
        <v>6566</v>
      </c>
      <c r="B116" s="4" t="s">
        <v>6567</v>
      </c>
      <c r="C116" s="4">
        <v>20359</v>
      </c>
      <c r="D116" s="7" t="s">
        <v>4365</v>
      </c>
      <c r="E116" s="21" t="s">
        <v>4366</v>
      </c>
      <c r="F116" s="4" t="s">
        <v>4364</v>
      </c>
      <c r="G116" s="17">
        <v>663</v>
      </c>
      <c r="H116" s="22" t="s">
        <v>4365</v>
      </c>
      <c r="I116" s="4" t="s">
        <v>4366</v>
      </c>
      <c r="J116" s="5" t="s">
        <v>12</v>
      </c>
      <c r="K116" s="7" t="s">
        <v>4367</v>
      </c>
      <c r="L116" s="7">
        <v>99.9</v>
      </c>
      <c r="M116" s="2">
        <v>99.7</v>
      </c>
      <c r="N116" s="2" t="s">
        <v>14</v>
      </c>
      <c r="O116" s="4" t="s">
        <v>16</v>
      </c>
      <c r="P116" s="4" t="s">
        <v>4368</v>
      </c>
    </row>
    <row r="117" spans="1:16" x14ac:dyDescent="0.25">
      <c r="A117" s="1" t="s">
        <v>6568</v>
      </c>
      <c r="B117" s="4" t="s">
        <v>6569</v>
      </c>
      <c r="C117" s="4">
        <v>21124</v>
      </c>
      <c r="D117" s="7" t="s">
        <v>2014</v>
      </c>
      <c r="E117" s="21" t="s">
        <v>2015</v>
      </c>
      <c r="F117" s="4" t="s">
        <v>2013</v>
      </c>
      <c r="G117" s="17">
        <v>1180</v>
      </c>
      <c r="H117" s="22" t="s">
        <v>2014</v>
      </c>
      <c r="I117" s="4" t="s">
        <v>2015</v>
      </c>
      <c r="J117" s="5" t="s">
        <v>12</v>
      </c>
      <c r="K117" s="7" t="s">
        <v>2016</v>
      </c>
      <c r="L117" s="7">
        <v>99.9</v>
      </c>
      <c r="M117" s="2">
        <v>100</v>
      </c>
      <c r="N117" s="2" t="s">
        <v>14</v>
      </c>
      <c r="O117" s="4" t="s">
        <v>16</v>
      </c>
      <c r="P117" s="4" t="s">
        <v>2017</v>
      </c>
    </row>
    <row r="118" spans="1:16" x14ac:dyDescent="0.25">
      <c r="A118" s="1" t="s">
        <v>6570</v>
      </c>
      <c r="B118" s="4" t="s">
        <v>6571</v>
      </c>
      <c r="C118" s="4">
        <v>26811</v>
      </c>
      <c r="D118" s="7" t="s">
        <v>1710</v>
      </c>
      <c r="E118" s="21" t="s">
        <v>1711</v>
      </c>
      <c r="F118" s="4" t="s">
        <v>1709</v>
      </c>
      <c r="G118" s="17">
        <v>2650</v>
      </c>
      <c r="H118" s="22" t="s">
        <v>8634</v>
      </c>
      <c r="I118" s="4" t="s">
        <v>1711</v>
      </c>
      <c r="J118" s="5" t="s">
        <v>12</v>
      </c>
      <c r="K118" s="7" t="s">
        <v>1712</v>
      </c>
      <c r="L118" s="7">
        <v>99.7</v>
      </c>
      <c r="M118" s="2">
        <v>96.95</v>
      </c>
      <c r="N118" s="2" t="s">
        <v>14</v>
      </c>
      <c r="O118" s="4" t="s">
        <v>16</v>
      </c>
      <c r="P118" s="4" t="s">
        <v>1713</v>
      </c>
    </row>
    <row r="119" spans="1:16" x14ac:dyDescent="0.25">
      <c r="A119" s="1" t="s">
        <v>6572</v>
      </c>
      <c r="B119" s="4" t="s">
        <v>6573</v>
      </c>
      <c r="C119" s="4">
        <v>21897</v>
      </c>
      <c r="D119" s="7" t="s">
        <v>3602</v>
      </c>
      <c r="E119" s="21" t="s">
        <v>3603</v>
      </c>
      <c r="F119" s="4" t="s">
        <v>3601</v>
      </c>
      <c r="G119" s="17">
        <v>343</v>
      </c>
      <c r="H119" s="22" t="s">
        <v>8635</v>
      </c>
      <c r="I119" s="4" t="s">
        <v>3603</v>
      </c>
      <c r="J119" s="5" t="s">
        <v>12</v>
      </c>
      <c r="K119" s="7" t="s">
        <v>3604</v>
      </c>
      <c r="L119" s="7">
        <v>99.6</v>
      </c>
      <c r="M119" s="2">
        <v>100</v>
      </c>
      <c r="N119" s="2" t="s">
        <v>14</v>
      </c>
      <c r="O119" s="4" t="s">
        <v>16</v>
      </c>
      <c r="P119" s="4" t="s">
        <v>3605</v>
      </c>
    </row>
    <row r="120" spans="1:16" x14ac:dyDescent="0.25">
      <c r="A120" s="1" t="s">
        <v>6574</v>
      </c>
      <c r="B120" s="4" t="s">
        <v>6575</v>
      </c>
      <c r="C120" s="4">
        <v>29146</v>
      </c>
      <c r="D120" s="7" t="s">
        <v>5786</v>
      </c>
      <c r="E120" s="21" t="s">
        <v>5787</v>
      </c>
      <c r="F120" s="4" t="s">
        <v>5785</v>
      </c>
      <c r="G120" s="17">
        <v>3591</v>
      </c>
      <c r="H120" s="22" t="s">
        <v>8636</v>
      </c>
      <c r="I120" s="4" t="s">
        <v>5787</v>
      </c>
      <c r="J120" s="5" t="s">
        <v>12</v>
      </c>
      <c r="K120" s="7" t="s">
        <v>5788</v>
      </c>
      <c r="L120" s="7">
        <v>99.9</v>
      </c>
      <c r="M120" s="2">
        <f>35.61+64.39</f>
        <v>100</v>
      </c>
      <c r="N120" s="2" t="s">
        <v>14</v>
      </c>
      <c r="O120" s="4" t="s">
        <v>16</v>
      </c>
      <c r="P120" s="4" t="s">
        <v>5789</v>
      </c>
    </row>
    <row r="121" spans="1:16" x14ac:dyDescent="0.25">
      <c r="A121" s="1" t="s">
        <v>6576</v>
      </c>
      <c r="B121" s="4" t="s">
        <v>6577</v>
      </c>
      <c r="C121" s="4">
        <v>21899</v>
      </c>
      <c r="D121" s="7" t="s">
        <v>2282</v>
      </c>
      <c r="E121" s="21" t="s">
        <v>2283</v>
      </c>
      <c r="F121" s="4" t="s">
        <v>2281</v>
      </c>
      <c r="G121" s="17">
        <v>2359</v>
      </c>
      <c r="H121" s="22" t="s">
        <v>8637</v>
      </c>
      <c r="I121" s="4" t="s">
        <v>2283</v>
      </c>
      <c r="J121" s="5" t="s">
        <v>12</v>
      </c>
      <c r="K121" s="7" t="s">
        <v>2284</v>
      </c>
      <c r="L121" s="7">
        <v>99.9</v>
      </c>
      <c r="M121" s="2">
        <v>100</v>
      </c>
      <c r="N121" s="2" t="s">
        <v>14</v>
      </c>
      <c r="O121" s="4" t="s">
        <v>16</v>
      </c>
      <c r="P121" s="4" t="s">
        <v>2285</v>
      </c>
    </row>
    <row r="122" spans="1:16" x14ac:dyDescent="0.25">
      <c r="A122" s="1" t="s">
        <v>6578</v>
      </c>
      <c r="B122" s="4" t="s">
        <v>6579</v>
      </c>
      <c r="C122" s="4">
        <v>24810</v>
      </c>
      <c r="D122" s="7" t="s">
        <v>5155</v>
      </c>
      <c r="E122" s="21" t="s">
        <v>5156</v>
      </c>
      <c r="F122" s="4" t="s">
        <v>5154</v>
      </c>
      <c r="G122" s="17">
        <v>1097</v>
      </c>
      <c r="H122" s="22" t="s">
        <v>8638</v>
      </c>
      <c r="I122" s="4" t="s">
        <v>5156</v>
      </c>
      <c r="J122" s="5" t="s">
        <v>12</v>
      </c>
      <c r="K122" s="7" t="s">
        <v>5157</v>
      </c>
      <c r="L122" s="7">
        <v>99.5</v>
      </c>
      <c r="M122" s="2">
        <v>100</v>
      </c>
      <c r="N122" s="2" t="s">
        <v>14</v>
      </c>
      <c r="O122" s="4" t="s">
        <v>16</v>
      </c>
      <c r="P122" s="4" t="s">
        <v>5158</v>
      </c>
    </row>
    <row r="123" spans="1:16" x14ac:dyDescent="0.25">
      <c r="A123" s="1" t="s">
        <v>6580</v>
      </c>
      <c r="B123" s="4" t="s">
        <v>6581</v>
      </c>
      <c r="C123" s="4">
        <v>29607</v>
      </c>
      <c r="D123" s="7" t="s">
        <v>4937</v>
      </c>
      <c r="E123" s="21" t="s">
        <v>4938</v>
      </c>
      <c r="F123" s="4" t="s">
        <v>4936</v>
      </c>
      <c r="G123" s="17">
        <v>3835</v>
      </c>
      <c r="H123" s="22" t="s">
        <v>4937</v>
      </c>
      <c r="I123" s="4" t="s">
        <v>4938</v>
      </c>
      <c r="J123" s="5" t="s">
        <v>12</v>
      </c>
      <c r="K123" s="7" t="s">
        <v>4939</v>
      </c>
      <c r="L123" s="7">
        <v>94.5</v>
      </c>
      <c r="M123" s="2" t="s">
        <v>15</v>
      </c>
      <c r="N123" s="2" t="s">
        <v>15</v>
      </c>
      <c r="O123" s="4" t="s">
        <v>9092</v>
      </c>
      <c r="P123" s="4" t="s">
        <v>4940</v>
      </c>
    </row>
    <row r="124" spans="1:16" x14ac:dyDescent="0.25">
      <c r="A124" s="1" t="s">
        <v>6582</v>
      </c>
      <c r="B124" s="4" t="s">
        <v>6583</v>
      </c>
      <c r="C124" s="4">
        <v>21655</v>
      </c>
      <c r="D124" s="7" t="s">
        <v>1633</v>
      </c>
      <c r="E124" s="21" t="s">
        <v>1634</v>
      </c>
      <c r="F124" s="4" t="s">
        <v>1632</v>
      </c>
      <c r="G124" s="17">
        <v>2334</v>
      </c>
      <c r="H124" s="22" t="s">
        <v>1633</v>
      </c>
      <c r="I124" s="4" t="s">
        <v>1634</v>
      </c>
      <c r="J124" s="5" t="s">
        <v>12</v>
      </c>
      <c r="K124" s="7" t="s">
        <v>1635</v>
      </c>
      <c r="L124" s="7">
        <v>100</v>
      </c>
      <c r="M124" s="2">
        <v>100</v>
      </c>
      <c r="N124" s="2" t="s">
        <v>14</v>
      </c>
      <c r="O124" s="4" t="s">
        <v>16</v>
      </c>
      <c r="P124" s="4" t="s">
        <v>1636</v>
      </c>
    </row>
    <row r="125" spans="1:16" x14ac:dyDescent="0.25">
      <c r="A125" s="1" t="s">
        <v>6584</v>
      </c>
      <c r="B125" s="4" t="s">
        <v>6585</v>
      </c>
      <c r="C125" s="4">
        <v>25102</v>
      </c>
      <c r="D125" s="7" t="s">
        <v>4007</v>
      </c>
      <c r="E125" s="21" t="s">
        <v>4008</v>
      </c>
      <c r="F125" s="4" t="s">
        <v>4006</v>
      </c>
      <c r="G125" s="17">
        <v>2450</v>
      </c>
      <c r="H125" s="22" t="s">
        <v>4007</v>
      </c>
      <c r="I125" s="4" t="s">
        <v>4008</v>
      </c>
      <c r="J125" s="5" t="s">
        <v>12</v>
      </c>
      <c r="K125" s="7" t="s">
        <v>4009</v>
      </c>
      <c r="L125" s="7">
        <v>99.8</v>
      </c>
      <c r="M125" s="2">
        <v>93.51</v>
      </c>
      <c r="N125" s="2" t="s">
        <v>14</v>
      </c>
      <c r="O125" s="4" t="s">
        <v>16</v>
      </c>
      <c r="P125" s="4" t="s">
        <v>4010</v>
      </c>
    </row>
    <row r="126" spans="1:16" x14ac:dyDescent="0.25">
      <c r="A126" s="1" t="s">
        <v>6586</v>
      </c>
      <c r="B126" s="4" t="s">
        <v>6587</v>
      </c>
      <c r="C126" s="4">
        <v>20501</v>
      </c>
      <c r="D126" s="7" t="s">
        <v>3899</v>
      </c>
      <c r="E126" s="21" t="s">
        <v>3900</v>
      </c>
      <c r="F126" s="4" t="s">
        <v>3898</v>
      </c>
      <c r="G126" s="17">
        <v>4249</v>
      </c>
      <c r="H126" s="22" t="s">
        <v>3899</v>
      </c>
      <c r="I126" s="4" t="s">
        <v>3900</v>
      </c>
      <c r="J126" s="5" t="s">
        <v>12</v>
      </c>
      <c r="K126" s="7" t="s">
        <v>3901</v>
      </c>
      <c r="L126" s="7">
        <v>99</v>
      </c>
      <c r="M126" s="2" t="s">
        <v>15</v>
      </c>
      <c r="N126" s="2" t="s">
        <v>15</v>
      </c>
      <c r="O126" s="4" t="s">
        <v>9092</v>
      </c>
      <c r="P126" s="4" t="s">
        <v>3902</v>
      </c>
    </row>
    <row r="127" spans="1:16" x14ac:dyDescent="0.25">
      <c r="A127" s="1" t="s">
        <v>6588</v>
      </c>
      <c r="B127" s="4" t="s">
        <v>6589</v>
      </c>
      <c r="C127" s="4">
        <v>21901</v>
      </c>
      <c r="D127" s="7" t="s">
        <v>3832</v>
      </c>
      <c r="E127" s="21" t="s">
        <v>3833</v>
      </c>
      <c r="F127" s="4" t="s">
        <v>3831</v>
      </c>
      <c r="G127" s="17">
        <v>2360</v>
      </c>
      <c r="H127" s="22" t="s">
        <v>8639</v>
      </c>
      <c r="I127" s="4" t="s">
        <v>3833</v>
      </c>
      <c r="J127" s="5" t="s">
        <v>12</v>
      </c>
      <c r="K127" s="7" t="s">
        <v>3834</v>
      </c>
      <c r="L127" s="7">
        <v>99.73</v>
      </c>
      <c r="M127" s="2">
        <v>100</v>
      </c>
      <c r="N127" s="2" t="s">
        <v>14</v>
      </c>
      <c r="O127" s="4" t="s">
        <v>16</v>
      </c>
      <c r="P127" s="4" t="s">
        <v>3835</v>
      </c>
    </row>
    <row r="128" spans="1:16" x14ac:dyDescent="0.25">
      <c r="A128" s="1" t="s">
        <v>6590</v>
      </c>
      <c r="B128" s="4" t="s">
        <v>6591</v>
      </c>
      <c r="C128" s="4">
        <v>24955</v>
      </c>
      <c r="D128" s="7" t="s">
        <v>1142</v>
      </c>
      <c r="E128" s="21" t="s">
        <v>1143</v>
      </c>
      <c r="F128" s="4" t="s">
        <v>1141</v>
      </c>
      <c r="G128" s="17">
        <v>764</v>
      </c>
      <c r="H128" s="22" t="s">
        <v>1142</v>
      </c>
      <c r="I128" s="4" t="s">
        <v>1143</v>
      </c>
      <c r="J128" s="5" t="s">
        <v>12</v>
      </c>
      <c r="K128" s="7" t="s">
        <v>1144</v>
      </c>
      <c r="L128" s="7">
        <v>99.2</v>
      </c>
      <c r="M128" s="2">
        <v>97.41</v>
      </c>
      <c r="N128" s="2" t="s">
        <v>14</v>
      </c>
      <c r="O128" s="4" t="s">
        <v>16</v>
      </c>
      <c r="P128" s="4" t="s">
        <v>1145</v>
      </c>
    </row>
    <row r="129" spans="1:16" x14ac:dyDescent="0.25">
      <c r="A129" s="1" t="s">
        <v>6337</v>
      </c>
      <c r="B129" s="4" t="s">
        <v>6338</v>
      </c>
      <c r="C129" s="4">
        <v>21914</v>
      </c>
      <c r="D129" s="7" t="s">
        <v>577</v>
      </c>
      <c r="E129" s="21" t="s">
        <v>578</v>
      </c>
      <c r="F129" s="4" t="s">
        <v>576</v>
      </c>
      <c r="G129" s="17">
        <v>2361</v>
      </c>
      <c r="H129" s="22" t="s">
        <v>6339</v>
      </c>
      <c r="I129" s="4" t="s">
        <v>578</v>
      </c>
      <c r="J129" s="5" t="s">
        <v>205</v>
      </c>
      <c r="K129" s="7" t="s">
        <v>579</v>
      </c>
      <c r="L129" s="7">
        <v>99.2</v>
      </c>
      <c r="M129" s="2">
        <v>99.3</v>
      </c>
      <c r="N129" s="2" t="s">
        <v>14</v>
      </c>
      <c r="O129" s="4" t="s">
        <v>16</v>
      </c>
      <c r="P129" s="4" t="s">
        <v>580</v>
      </c>
    </row>
    <row r="130" spans="1:16" x14ac:dyDescent="0.25">
      <c r="A130" s="1" t="s">
        <v>6592</v>
      </c>
      <c r="B130" s="4" t="s">
        <v>6593</v>
      </c>
      <c r="C130" s="4">
        <v>20841</v>
      </c>
      <c r="D130" s="7" t="s">
        <v>5381</v>
      </c>
      <c r="E130" s="21" t="s">
        <v>5382</v>
      </c>
      <c r="F130" s="4" t="s">
        <v>5380</v>
      </c>
      <c r="G130" s="17">
        <v>4448</v>
      </c>
      <c r="H130" s="22" t="s">
        <v>5381</v>
      </c>
      <c r="I130" s="4" t="s">
        <v>5382</v>
      </c>
      <c r="J130" s="5" t="s">
        <v>5383</v>
      </c>
      <c r="K130" s="7" t="s">
        <v>5384</v>
      </c>
      <c r="L130" s="7">
        <v>94.3</v>
      </c>
      <c r="M130" s="2" t="s">
        <v>15</v>
      </c>
      <c r="N130" s="2" t="s">
        <v>15</v>
      </c>
      <c r="O130" s="4" t="s">
        <v>9092</v>
      </c>
      <c r="P130" s="4" t="s">
        <v>5385</v>
      </c>
    </row>
    <row r="131" spans="1:16" x14ac:dyDescent="0.25">
      <c r="A131" s="1" t="s">
        <v>6594</v>
      </c>
      <c r="B131" s="4" t="s">
        <v>6595</v>
      </c>
      <c r="C131" s="4">
        <v>23602</v>
      </c>
      <c r="D131" s="7" t="s">
        <v>3372</v>
      </c>
      <c r="E131" s="21" t="s">
        <v>3373</v>
      </c>
      <c r="F131" s="4" t="s">
        <v>3371</v>
      </c>
      <c r="G131" s="17">
        <v>2417</v>
      </c>
      <c r="H131" s="22" t="s">
        <v>3372</v>
      </c>
      <c r="I131" s="4" t="s">
        <v>3373</v>
      </c>
      <c r="J131" s="5" t="s">
        <v>12</v>
      </c>
      <c r="K131" s="7" t="s">
        <v>3374</v>
      </c>
      <c r="L131" s="23">
        <v>100</v>
      </c>
      <c r="M131" s="2">
        <v>100</v>
      </c>
      <c r="N131" s="2" t="s">
        <v>14</v>
      </c>
      <c r="O131" s="4" t="s">
        <v>16</v>
      </c>
      <c r="P131" s="4" t="s">
        <v>3375</v>
      </c>
    </row>
    <row r="132" spans="1:16" x14ac:dyDescent="0.25">
      <c r="A132" s="1" t="s">
        <v>6596</v>
      </c>
      <c r="B132" s="4" t="s">
        <v>6597</v>
      </c>
      <c r="C132" s="4">
        <v>21517</v>
      </c>
      <c r="D132" s="7" t="s">
        <v>4715</v>
      </c>
      <c r="E132" s="21" t="s">
        <v>4716</v>
      </c>
      <c r="F132" s="4" t="s">
        <v>4714</v>
      </c>
      <c r="G132" s="17">
        <v>917</v>
      </c>
      <c r="H132" s="22" t="s">
        <v>4715</v>
      </c>
      <c r="I132" s="4" t="s">
        <v>4716</v>
      </c>
      <c r="J132" s="5" t="s">
        <v>12</v>
      </c>
      <c r="K132" s="7" t="s">
        <v>4717</v>
      </c>
      <c r="L132" s="7">
        <v>99</v>
      </c>
      <c r="M132" s="2">
        <v>85.31</v>
      </c>
      <c r="N132" s="2" t="s">
        <v>14</v>
      </c>
      <c r="O132" s="4" t="s">
        <v>16</v>
      </c>
      <c r="P132" s="4" t="s">
        <v>4718</v>
      </c>
    </row>
    <row r="133" spans="1:16" x14ac:dyDescent="0.25">
      <c r="A133" s="1" t="s">
        <v>6598</v>
      </c>
      <c r="B133" s="4" t="s">
        <v>6599</v>
      </c>
      <c r="C133" s="4">
        <v>21518</v>
      </c>
      <c r="D133" s="7" t="s">
        <v>2654</v>
      </c>
      <c r="E133" s="21" t="s">
        <v>2655</v>
      </c>
      <c r="F133" s="4" t="s">
        <v>2653</v>
      </c>
      <c r="G133" s="17">
        <v>817</v>
      </c>
      <c r="H133" s="22" t="s">
        <v>2654</v>
      </c>
      <c r="I133" s="4" t="s">
        <v>2655</v>
      </c>
      <c r="J133" s="5" t="s">
        <v>12</v>
      </c>
      <c r="K133" s="7" t="s">
        <v>2656</v>
      </c>
      <c r="L133" s="7">
        <v>99.6</v>
      </c>
      <c r="M133" s="2">
        <v>100</v>
      </c>
      <c r="N133" s="2" t="s">
        <v>14</v>
      </c>
      <c r="O133" s="4" t="s">
        <v>16</v>
      </c>
      <c r="P133" s="4" t="s">
        <v>9118</v>
      </c>
    </row>
    <row r="134" spans="1:16" x14ac:dyDescent="0.25">
      <c r="A134" s="1" t="s">
        <v>6600</v>
      </c>
      <c r="B134" s="4" t="s">
        <v>6601</v>
      </c>
      <c r="C134" s="4">
        <v>26837</v>
      </c>
      <c r="D134" s="7" t="s">
        <v>2491</v>
      </c>
      <c r="E134" s="21" t="s">
        <v>2492</v>
      </c>
      <c r="F134" s="4" t="s">
        <v>2490</v>
      </c>
      <c r="G134" s="17">
        <v>2652</v>
      </c>
      <c r="H134" s="22" t="s">
        <v>8640</v>
      </c>
      <c r="I134" s="4" t="s">
        <v>2492</v>
      </c>
      <c r="J134" s="5" t="s">
        <v>12</v>
      </c>
      <c r="K134" s="7" t="s">
        <v>2493</v>
      </c>
      <c r="L134" s="7">
        <v>99.3</v>
      </c>
      <c r="M134" s="2">
        <v>100</v>
      </c>
      <c r="N134" s="2" t="s">
        <v>14</v>
      </c>
      <c r="O134" s="4" t="s">
        <v>16</v>
      </c>
      <c r="P134" s="4" t="s">
        <v>2494</v>
      </c>
    </row>
    <row r="135" spans="1:16" x14ac:dyDescent="0.25">
      <c r="A135" s="1" t="s">
        <v>6602</v>
      </c>
      <c r="B135" s="4" t="s">
        <v>6603</v>
      </c>
      <c r="C135" s="4">
        <v>26838</v>
      </c>
      <c r="D135" s="7" t="s">
        <v>4091</v>
      </c>
      <c r="E135" s="21" t="s">
        <v>4092</v>
      </c>
      <c r="F135" s="4" t="s">
        <v>4090</v>
      </c>
      <c r="G135" s="17">
        <v>2653</v>
      </c>
      <c r="H135" s="22" t="s">
        <v>8641</v>
      </c>
      <c r="I135" s="4" t="s">
        <v>4092</v>
      </c>
      <c r="J135" s="5" t="s">
        <v>12</v>
      </c>
      <c r="K135" s="7" t="s">
        <v>4093</v>
      </c>
      <c r="L135" s="7">
        <v>99.8</v>
      </c>
      <c r="M135" s="2">
        <v>100</v>
      </c>
      <c r="N135" s="2" t="s">
        <v>14</v>
      </c>
      <c r="O135" s="4" t="s">
        <v>16</v>
      </c>
      <c r="P135" s="4" t="s">
        <v>4094</v>
      </c>
    </row>
    <row r="136" spans="1:16" x14ac:dyDescent="0.25">
      <c r="A136" s="1" t="s">
        <v>6604</v>
      </c>
      <c r="B136" s="4" t="s">
        <v>6605</v>
      </c>
      <c r="C136" s="4">
        <v>26842</v>
      </c>
      <c r="D136" s="7" t="s">
        <v>2599</v>
      </c>
      <c r="E136" s="21" t="s">
        <v>2600</v>
      </c>
      <c r="F136" s="4" t="s">
        <v>2598</v>
      </c>
      <c r="G136" s="17">
        <v>2657</v>
      </c>
      <c r="H136" s="22" t="s">
        <v>8642</v>
      </c>
      <c r="I136" s="4" t="s">
        <v>2600</v>
      </c>
      <c r="J136" s="5" t="s">
        <v>12</v>
      </c>
      <c r="K136" s="7" t="s">
        <v>2601</v>
      </c>
      <c r="L136" s="7">
        <v>99.6</v>
      </c>
      <c r="M136" s="2">
        <v>100</v>
      </c>
      <c r="N136" s="2" t="s">
        <v>14</v>
      </c>
      <c r="O136" s="4" t="s">
        <v>16</v>
      </c>
      <c r="P136" s="4" t="s">
        <v>2602</v>
      </c>
    </row>
    <row r="137" spans="1:16" x14ac:dyDescent="0.25">
      <c r="A137" s="1" t="s">
        <v>6606</v>
      </c>
      <c r="B137" s="4" t="s">
        <v>6607</v>
      </c>
      <c r="C137" s="4">
        <v>21916</v>
      </c>
      <c r="D137" s="7" t="s">
        <v>4576</v>
      </c>
      <c r="E137" s="21" t="s">
        <v>4577</v>
      </c>
      <c r="F137" s="4" t="s">
        <v>4575</v>
      </c>
      <c r="G137" s="17">
        <v>2362</v>
      </c>
      <c r="H137" s="22" t="s">
        <v>8643</v>
      </c>
      <c r="I137" s="4" t="s">
        <v>4577</v>
      </c>
      <c r="J137" s="5" t="s">
        <v>12</v>
      </c>
      <c r="K137" s="7" t="s">
        <v>4578</v>
      </c>
      <c r="L137" s="7">
        <v>99.68</v>
      </c>
      <c r="M137" s="2">
        <v>100</v>
      </c>
      <c r="N137" s="2" t="s">
        <v>14</v>
      </c>
      <c r="O137" s="4" t="s">
        <v>16</v>
      </c>
      <c r="P137" s="4" t="s">
        <v>4579</v>
      </c>
    </row>
    <row r="138" spans="1:16" x14ac:dyDescent="0.25">
      <c r="A138" s="1" t="s">
        <v>6608</v>
      </c>
      <c r="B138" s="4" t="s">
        <v>6609</v>
      </c>
      <c r="C138" s="4">
        <v>21277</v>
      </c>
      <c r="D138" s="7" t="s">
        <v>2412</v>
      </c>
      <c r="E138" s="21" t="s">
        <v>2413</v>
      </c>
      <c r="F138" s="4" t="s">
        <v>2411</v>
      </c>
      <c r="G138" s="17">
        <v>1292</v>
      </c>
      <c r="H138" s="22" t="s">
        <v>2412</v>
      </c>
      <c r="I138" s="4" t="s">
        <v>2413</v>
      </c>
      <c r="J138" s="5" t="s">
        <v>12</v>
      </c>
      <c r="K138" s="7" t="s">
        <v>2414</v>
      </c>
      <c r="L138" s="7">
        <v>99.9</v>
      </c>
      <c r="M138" s="2">
        <v>97.32</v>
      </c>
      <c r="N138" s="2" t="s">
        <v>14</v>
      </c>
      <c r="O138" s="4" t="s">
        <v>16</v>
      </c>
      <c r="P138" s="4" t="s">
        <v>2415</v>
      </c>
    </row>
    <row r="139" spans="1:16" x14ac:dyDescent="0.25">
      <c r="A139" s="1" t="s">
        <v>6610</v>
      </c>
      <c r="B139" s="4" t="s">
        <v>6611</v>
      </c>
      <c r="C139" s="4">
        <v>24666</v>
      </c>
      <c r="D139" s="7" t="s">
        <v>4972</v>
      </c>
      <c r="E139" s="21" t="s">
        <v>4973</v>
      </c>
      <c r="F139" s="4" t="s">
        <v>4971</v>
      </c>
      <c r="G139" s="17">
        <v>60</v>
      </c>
      <c r="H139" s="22" t="s">
        <v>4972</v>
      </c>
      <c r="I139" s="4" t="s">
        <v>4973</v>
      </c>
      <c r="J139" s="5" t="s">
        <v>12</v>
      </c>
      <c r="K139" s="7" t="s">
        <v>4974</v>
      </c>
      <c r="L139" s="7">
        <v>99.6</v>
      </c>
      <c r="M139" s="2">
        <v>100</v>
      </c>
      <c r="N139" s="2" t="s">
        <v>14</v>
      </c>
      <c r="O139" s="4" t="s">
        <v>16</v>
      </c>
      <c r="P139" s="4" t="s">
        <v>4975</v>
      </c>
    </row>
    <row r="140" spans="1:16" x14ac:dyDescent="0.25">
      <c r="A140" s="1" t="s">
        <v>6612</v>
      </c>
      <c r="B140" s="4" t="s">
        <v>6613</v>
      </c>
      <c r="C140" s="4">
        <v>26849</v>
      </c>
      <c r="D140" s="7" t="s">
        <v>5876</v>
      </c>
      <c r="E140" s="21" t="s">
        <v>5877</v>
      </c>
      <c r="F140" s="4" t="s">
        <v>5875</v>
      </c>
      <c r="G140" s="17">
        <v>2658</v>
      </c>
      <c r="H140" s="22" t="s">
        <v>5876</v>
      </c>
      <c r="I140" s="4" t="s">
        <v>5877</v>
      </c>
      <c r="J140" s="5" t="s">
        <v>360</v>
      </c>
      <c r="K140" s="7" t="s">
        <v>5878</v>
      </c>
      <c r="L140" s="7">
        <v>99.5</v>
      </c>
      <c r="M140" s="2">
        <v>100</v>
      </c>
      <c r="N140" s="2" t="s">
        <v>14</v>
      </c>
      <c r="O140" s="4" t="s">
        <v>16</v>
      </c>
      <c r="P140" s="4" t="s">
        <v>5879</v>
      </c>
    </row>
    <row r="141" spans="1:16" x14ac:dyDescent="0.25">
      <c r="A141" s="1" t="s">
        <v>6180</v>
      </c>
      <c r="B141" s="4" t="s">
        <v>6181</v>
      </c>
      <c r="C141" s="4">
        <v>21921</v>
      </c>
      <c r="D141" s="7" t="s">
        <v>271</v>
      </c>
      <c r="E141" s="21" t="s">
        <v>272</v>
      </c>
      <c r="F141" s="4" t="s">
        <v>270</v>
      </c>
      <c r="G141" s="17">
        <v>2364</v>
      </c>
      <c r="H141" s="22" t="s">
        <v>271</v>
      </c>
      <c r="I141" s="4" t="s">
        <v>272</v>
      </c>
      <c r="J141" s="5" t="s">
        <v>12</v>
      </c>
      <c r="K141" s="7" t="s">
        <v>273</v>
      </c>
      <c r="L141" s="7">
        <v>99.8</v>
      </c>
      <c r="M141" s="2">
        <v>100</v>
      </c>
      <c r="N141" s="2" t="s">
        <v>14</v>
      </c>
      <c r="O141" s="4" t="s">
        <v>16</v>
      </c>
      <c r="P141" s="4" t="s">
        <v>274</v>
      </c>
    </row>
    <row r="142" spans="1:16" x14ac:dyDescent="0.25">
      <c r="A142" s="1" t="s">
        <v>6614</v>
      </c>
      <c r="B142" s="4" t="s">
        <v>6615</v>
      </c>
      <c r="C142" s="4">
        <v>24664</v>
      </c>
      <c r="D142" s="7" t="s">
        <v>2735</v>
      </c>
      <c r="E142" s="21" t="s">
        <v>2736</v>
      </c>
      <c r="F142" s="4" t="s">
        <v>2734</v>
      </c>
      <c r="G142" s="17">
        <v>573</v>
      </c>
      <c r="H142" s="22" t="s">
        <v>2735</v>
      </c>
      <c r="I142" s="4" t="s">
        <v>2736</v>
      </c>
      <c r="J142" s="5" t="s">
        <v>152</v>
      </c>
      <c r="K142" s="7" t="s">
        <v>2737</v>
      </c>
      <c r="L142" s="7">
        <v>99.8</v>
      </c>
      <c r="M142" s="2">
        <v>100</v>
      </c>
      <c r="N142" s="2" t="s">
        <v>14</v>
      </c>
      <c r="O142" s="4" t="s">
        <v>16</v>
      </c>
      <c r="P142" s="4" t="s">
        <v>2738</v>
      </c>
    </row>
    <row r="143" spans="1:16" ht="25.5" x14ac:dyDescent="0.25">
      <c r="A143" s="1" t="s">
        <v>6616</v>
      </c>
      <c r="B143" s="4" t="s">
        <v>6617</v>
      </c>
      <c r="C143" s="4">
        <v>24087</v>
      </c>
      <c r="D143" s="7" t="s">
        <v>2302</v>
      </c>
      <c r="E143" s="21" t="s">
        <v>2303</v>
      </c>
      <c r="F143" s="4" t="s">
        <v>2301</v>
      </c>
      <c r="G143" s="17">
        <v>240</v>
      </c>
      <c r="H143" s="22" t="s">
        <v>8644</v>
      </c>
      <c r="I143" s="4" t="s">
        <v>2303</v>
      </c>
      <c r="J143" s="5" t="s">
        <v>12</v>
      </c>
      <c r="K143" s="7" t="s">
        <v>2304</v>
      </c>
      <c r="L143" s="7">
        <v>99.9</v>
      </c>
      <c r="M143" s="2">
        <v>100</v>
      </c>
      <c r="N143" s="2" t="s">
        <v>14</v>
      </c>
      <c r="O143" s="4" t="s">
        <v>16</v>
      </c>
      <c r="P143" s="4" t="s">
        <v>2305</v>
      </c>
    </row>
    <row r="144" spans="1:16" x14ac:dyDescent="0.25">
      <c r="A144" s="1" t="s">
        <v>6618</v>
      </c>
      <c r="B144" s="4" t="s">
        <v>6619</v>
      </c>
      <c r="C144" s="4">
        <v>21164</v>
      </c>
      <c r="D144" s="7" t="s">
        <v>4958</v>
      </c>
      <c r="E144" s="21" t="s">
        <v>4959</v>
      </c>
      <c r="F144" s="4" t="s">
        <v>4957</v>
      </c>
      <c r="G144" s="17">
        <v>4669</v>
      </c>
      <c r="H144" s="22" t="s">
        <v>4958</v>
      </c>
      <c r="I144" s="4" t="s">
        <v>4959</v>
      </c>
      <c r="J144" s="5" t="s">
        <v>12</v>
      </c>
      <c r="K144" s="7" t="s">
        <v>4960</v>
      </c>
      <c r="L144" s="7">
        <v>99.9</v>
      </c>
      <c r="M144" s="2">
        <v>100</v>
      </c>
      <c r="N144" s="2" t="s">
        <v>14</v>
      </c>
      <c r="O144" s="4" t="s">
        <v>16</v>
      </c>
      <c r="P144" s="4" t="s">
        <v>4961</v>
      </c>
    </row>
    <row r="145" spans="1:16" x14ac:dyDescent="0.25">
      <c r="A145" s="1" t="s">
        <v>6620</v>
      </c>
      <c r="B145" s="4" t="s">
        <v>6621</v>
      </c>
      <c r="C145" s="4">
        <v>25688</v>
      </c>
      <c r="D145" s="7" t="s">
        <v>5975</v>
      </c>
      <c r="E145" s="21" t="s">
        <v>5976</v>
      </c>
      <c r="F145" s="4" t="s">
        <v>5974</v>
      </c>
      <c r="G145" s="17">
        <v>2488</v>
      </c>
      <c r="H145" s="22" t="s">
        <v>5975</v>
      </c>
      <c r="I145" s="4" t="s">
        <v>5976</v>
      </c>
      <c r="J145" s="5" t="s">
        <v>12</v>
      </c>
      <c r="K145" s="26" t="s">
        <v>5977</v>
      </c>
      <c r="L145" s="7">
        <v>99.8</v>
      </c>
      <c r="M145" s="2">
        <v>97.9</v>
      </c>
      <c r="N145" s="2" t="s">
        <v>14</v>
      </c>
      <c r="O145" s="4" t="s">
        <v>16</v>
      </c>
      <c r="P145" s="4" t="s">
        <v>5978</v>
      </c>
    </row>
    <row r="146" spans="1:16" ht="25.5" x14ac:dyDescent="0.25">
      <c r="A146" s="1" t="s">
        <v>6622</v>
      </c>
      <c r="B146" s="4" t="s">
        <v>6623</v>
      </c>
      <c r="C146" s="4">
        <v>21629</v>
      </c>
      <c r="D146" s="7" t="s">
        <v>9080</v>
      </c>
      <c r="E146" s="21" t="s">
        <v>753</v>
      </c>
      <c r="F146" s="4" t="s">
        <v>752</v>
      </c>
      <c r="G146" s="17">
        <v>2324</v>
      </c>
      <c r="H146" s="22" t="s">
        <v>8645</v>
      </c>
      <c r="I146" s="4" t="s">
        <v>753</v>
      </c>
      <c r="J146" s="5" t="s">
        <v>12</v>
      </c>
      <c r="K146" s="7" t="s">
        <v>754</v>
      </c>
      <c r="L146" s="7">
        <v>99.2</v>
      </c>
      <c r="M146" s="2">
        <v>100</v>
      </c>
      <c r="N146" s="2" t="s">
        <v>14</v>
      </c>
      <c r="O146" s="4" t="s">
        <v>16</v>
      </c>
      <c r="P146" s="4" t="s">
        <v>755</v>
      </c>
    </row>
    <row r="147" spans="1:16" x14ac:dyDescent="0.25">
      <c r="A147" s="1" t="s">
        <v>6624</v>
      </c>
      <c r="B147" s="4" t="s">
        <v>6625</v>
      </c>
      <c r="C147" s="4">
        <v>21654</v>
      </c>
      <c r="D147" s="7" t="s">
        <v>5965</v>
      </c>
      <c r="E147" s="21" t="s">
        <v>5966</v>
      </c>
      <c r="F147" s="4" t="s">
        <v>5964</v>
      </c>
      <c r="G147" s="17">
        <v>2333</v>
      </c>
      <c r="H147" s="22" t="s">
        <v>8646</v>
      </c>
      <c r="I147" s="4" t="s">
        <v>5966</v>
      </c>
      <c r="J147" s="5" t="s">
        <v>12</v>
      </c>
      <c r="K147" s="7" t="s">
        <v>5967</v>
      </c>
      <c r="L147" s="7">
        <v>99.2</v>
      </c>
      <c r="M147" s="3">
        <v>97.4</v>
      </c>
      <c r="N147" s="3" t="s">
        <v>14</v>
      </c>
      <c r="O147" s="4" t="s">
        <v>16</v>
      </c>
      <c r="P147" s="4" t="s">
        <v>5968</v>
      </c>
    </row>
    <row r="148" spans="1:16" x14ac:dyDescent="0.25">
      <c r="A148" s="1" t="s">
        <v>6626</v>
      </c>
      <c r="B148" s="4" t="s">
        <v>6627</v>
      </c>
      <c r="C148" s="4">
        <v>20179</v>
      </c>
      <c r="D148" s="7" t="s">
        <v>1834</v>
      </c>
      <c r="E148" s="21" t="s">
        <v>1835</v>
      </c>
      <c r="F148" s="4" t="s">
        <v>1833</v>
      </c>
      <c r="G148" s="17">
        <v>4075</v>
      </c>
      <c r="H148" s="22" t="s">
        <v>1834</v>
      </c>
      <c r="I148" s="4" t="s">
        <v>1835</v>
      </c>
      <c r="J148" s="5" t="s">
        <v>12</v>
      </c>
      <c r="K148" s="7" t="s">
        <v>1836</v>
      </c>
      <c r="L148" s="7">
        <v>99.9</v>
      </c>
      <c r="M148" s="2" t="s">
        <v>15</v>
      </c>
      <c r="N148" s="2" t="s">
        <v>14</v>
      </c>
      <c r="O148" s="4" t="s">
        <v>16</v>
      </c>
      <c r="P148" s="4" t="s">
        <v>1837</v>
      </c>
    </row>
    <row r="149" spans="1:16" x14ac:dyDescent="0.25">
      <c r="A149" s="1" t="s">
        <v>6628</v>
      </c>
      <c r="B149" s="4" t="s">
        <v>6629</v>
      </c>
      <c r="C149" s="4">
        <v>26863</v>
      </c>
      <c r="D149" s="7" t="s">
        <v>1260</v>
      </c>
      <c r="E149" s="21" t="s">
        <v>1261</v>
      </c>
      <c r="F149" s="4" t="s">
        <v>1259</v>
      </c>
      <c r="G149" s="17">
        <v>2660</v>
      </c>
      <c r="H149" s="22" t="s">
        <v>8647</v>
      </c>
      <c r="I149" s="4" t="s">
        <v>1261</v>
      </c>
      <c r="J149" s="5" t="s">
        <v>168</v>
      </c>
      <c r="K149" s="7" t="s">
        <v>1262</v>
      </c>
      <c r="L149" s="7">
        <v>99.5</v>
      </c>
      <c r="M149" s="2">
        <v>100</v>
      </c>
      <c r="N149" s="2" t="s">
        <v>14</v>
      </c>
      <c r="O149" s="4" t="s">
        <v>16</v>
      </c>
      <c r="P149" s="4" t="s">
        <v>1263</v>
      </c>
    </row>
    <row r="150" spans="1:16" x14ac:dyDescent="0.25">
      <c r="A150" s="1" t="s">
        <v>6630</v>
      </c>
      <c r="B150" s="4" t="s">
        <v>6631</v>
      </c>
      <c r="C150" s="4">
        <v>26864</v>
      </c>
      <c r="D150" s="7" t="s">
        <v>1188</v>
      </c>
      <c r="E150" s="21" t="s">
        <v>1189</v>
      </c>
      <c r="F150" s="4" t="s">
        <v>1187</v>
      </c>
      <c r="G150" s="17">
        <v>2661</v>
      </c>
      <c r="H150" s="22" t="s">
        <v>8648</v>
      </c>
      <c r="I150" s="4" t="s">
        <v>1189</v>
      </c>
      <c r="J150" s="5" t="s">
        <v>12</v>
      </c>
      <c r="K150" s="7" t="s">
        <v>1190</v>
      </c>
      <c r="L150" s="7">
        <v>99.8</v>
      </c>
      <c r="M150" s="2">
        <v>100</v>
      </c>
      <c r="N150" s="2" t="s">
        <v>14</v>
      </c>
      <c r="O150" s="4" t="s">
        <v>16</v>
      </c>
      <c r="P150" s="4" t="s">
        <v>1191</v>
      </c>
    </row>
    <row r="151" spans="1:16" x14ac:dyDescent="0.25">
      <c r="A151" s="1" t="s">
        <v>6632</v>
      </c>
      <c r="B151" s="4" t="s">
        <v>6633</v>
      </c>
      <c r="C151" s="4">
        <v>21600</v>
      </c>
      <c r="D151" s="7" t="s">
        <v>2947</v>
      </c>
      <c r="E151" s="21" t="s">
        <v>2948</v>
      </c>
      <c r="F151" s="4" t="s">
        <v>2946</v>
      </c>
      <c r="G151" s="17">
        <v>1045</v>
      </c>
      <c r="H151" s="22" t="s">
        <v>8649</v>
      </c>
      <c r="I151" s="4" t="s">
        <v>2948</v>
      </c>
      <c r="J151" s="5" t="s">
        <v>12</v>
      </c>
      <c r="K151" s="7" t="s">
        <v>2949</v>
      </c>
      <c r="L151" s="7">
        <v>99.5</v>
      </c>
      <c r="M151" s="2">
        <v>99.47</v>
      </c>
      <c r="N151" s="2" t="s">
        <v>14</v>
      </c>
      <c r="O151" s="4" t="s">
        <v>16</v>
      </c>
      <c r="P151" s="4" t="s">
        <v>2950</v>
      </c>
    </row>
    <row r="152" spans="1:16" x14ac:dyDescent="0.25">
      <c r="A152" s="1" t="s">
        <v>6634</v>
      </c>
      <c r="B152" s="4" t="s">
        <v>6635</v>
      </c>
      <c r="C152" s="4">
        <v>26867</v>
      </c>
      <c r="D152" s="7" t="s">
        <v>2697</v>
      </c>
      <c r="E152" s="21" t="s">
        <v>2698</v>
      </c>
      <c r="F152" s="4" t="s">
        <v>2696</v>
      </c>
      <c r="G152" s="17">
        <v>2663</v>
      </c>
      <c r="H152" s="22" t="s">
        <v>2697</v>
      </c>
      <c r="I152" s="4" t="s">
        <v>2698</v>
      </c>
      <c r="J152" s="5" t="s">
        <v>12</v>
      </c>
      <c r="K152" s="7" t="s">
        <v>2699</v>
      </c>
      <c r="L152" s="7">
        <v>98.5</v>
      </c>
      <c r="M152" s="2" t="s">
        <v>15</v>
      </c>
      <c r="N152" s="2" t="s">
        <v>15</v>
      </c>
      <c r="O152" s="4" t="s">
        <v>9092</v>
      </c>
      <c r="P152" s="4" t="s">
        <v>2700</v>
      </c>
    </row>
    <row r="153" spans="1:16" x14ac:dyDescent="0.25">
      <c r="A153" s="1" t="s">
        <v>6144</v>
      </c>
      <c r="B153" s="4" t="s">
        <v>6145</v>
      </c>
      <c r="C153" s="4">
        <v>26223</v>
      </c>
      <c r="D153" s="7" t="s">
        <v>203</v>
      </c>
      <c r="E153" s="21" t="s">
        <v>204</v>
      </c>
      <c r="F153" s="4" t="s">
        <v>202</v>
      </c>
      <c r="G153" s="17">
        <v>2515</v>
      </c>
      <c r="H153" s="22" t="s">
        <v>6146</v>
      </c>
      <c r="I153" s="4" t="s">
        <v>204</v>
      </c>
      <c r="J153" s="5" t="s">
        <v>205</v>
      </c>
      <c r="K153" s="7" t="s">
        <v>206</v>
      </c>
      <c r="L153" s="23">
        <v>99</v>
      </c>
      <c r="M153" s="2">
        <v>98.85</v>
      </c>
      <c r="N153" s="2" t="s">
        <v>14</v>
      </c>
      <c r="O153" s="4" t="s">
        <v>16</v>
      </c>
      <c r="P153" s="4" t="s">
        <v>207</v>
      </c>
    </row>
    <row r="154" spans="1:16" x14ac:dyDescent="0.25">
      <c r="A154" s="1" t="s">
        <v>6308</v>
      </c>
      <c r="B154" s="4" t="s">
        <v>6309</v>
      </c>
      <c r="C154" s="4">
        <v>21931</v>
      </c>
      <c r="D154" s="7" t="s">
        <v>522</v>
      </c>
      <c r="E154" s="21" t="s">
        <v>523</v>
      </c>
      <c r="F154" s="4" t="s">
        <v>521</v>
      </c>
      <c r="G154" s="17">
        <v>1047</v>
      </c>
      <c r="H154" s="22" t="s">
        <v>6310</v>
      </c>
      <c r="I154" s="4" t="s">
        <v>523</v>
      </c>
      <c r="J154" s="5" t="s">
        <v>12</v>
      </c>
      <c r="K154" s="7" t="s">
        <v>524</v>
      </c>
      <c r="L154" s="7">
        <v>98.6</v>
      </c>
      <c r="M154" s="2">
        <v>100</v>
      </c>
      <c r="N154" s="2" t="s">
        <v>14</v>
      </c>
      <c r="O154" s="4" t="s">
        <v>16</v>
      </c>
      <c r="P154" s="4" t="s">
        <v>525</v>
      </c>
    </row>
    <row r="155" spans="1:16" x14ac:dyDescent="0.25">
      <c r="A155" s="1" t="s">
        <v>6636</v>
      </c>
      <c r="B155" s="4" t="s">
        <v>6637</v>
      </c>
      <c r="C155" s="4">
        <v>25355</v>
      </c>
      <c r="D155" s="7" t="s">
        <v>2525</v>
      </c>
      <c r="E155" s="21" t="s">
        <v>2526</v>
      </c>
      <c r="F155" s="4" t="s">
        <v>2524</v>
      </c>
      <c r="G155" s="17">
        <v>831</v>
      </c>
      <c r="H155" s="22" t="s">
        <v>2525</v>
      </c>
      <c r="I155" s="4" t="s">
        <v>2526</v>
      </c>
      <c r="J155" s="5" t="s">
        <v>12</v>
      </c>
      <c r="K155" s="7" t="s">
        <v>2527</v>
      </c>
      <c r="L155" s="7" t="s">
        <v>2528</v>
      </c>
      <c r="M155" s="2">
        <v>99.38</v>
      </c>
      <c r="N155" s="2" t="s">
        <v>14</v>
      </c>
      <c r="O155" s="4" t="s">
        <v>16</v>
      </c>
      <c r="P155" s="4" t="s">
        <v>2529</v>
      </c>
    </row>
    <row r="156" spans="1:16" x14ac:dyDescent="0.25">
      <c r="A156" s="1" t="s">
        <v>6638</v>
      </c>
      <c r="B156" s="4" t="s">
        <v>6639</v>
      </c>
      <c r="C156" s="4">
        <v>25050</v>
      </c>
      <c r="D156" s="7" t="s">
        <v>1104</v>
      </c>
      <c r="E156" s="21" t="s">
        <v>1105</v>
      </c>
      <c r="F156" s="4" t="s">
        <v>1103</v>
      </c>
      <c r="G156" s="17">
        <v>2445</v>
      </c>
      <c r="H156" s="22" t="s">
        <v>1104</v>
      </c>
      <c r="I156" s="4" t="s">
        <v>1105</v>
      </c>
      <c r="J156" s="5" t="s">
        <v>12</v>
      </c>
      <c r="K156" s="7" t="s">
        <v>1106</v>
      </c>
      <c r="L156" s="7">
        <v>99.2</v>
      </c>
      <c r="M156" s="2">
        <v>100</v>
      </c>
      <c r="N156" s="2" t="s">
        <v>14</v>
      </c>
      <c r="O156" s="4" t="s">
        <v>16</v>
      </c>
      <c r="P156" s="4" t="s">
        <v>1107</v>
      </c>
    </row>
    <row r="157" spans="1:16" x14ac:dyDescent="0.25">
      <c r="A157" s="1" t="s">
        <v>6640</v>
      </c>
      <c r="B157" s="4" t="s">
        <v>6641</v>
      </c>
      <c r="C157" s="4">
        <v>21932</v>
      </c>
      <c r="D157" s="7" t="s">
        <v>2322</v>
      </c>
      <c r="E157" s="21" t="s">
        <v>2323</v>
      </c>
      <c r="F157" s="4" t="s">
        <v>2321</v>
      </c>
      <c r="G157" s="17">
        <v>719</v>
      </c>
      <c r="H157" s="22" t="s">
        <v>2322</v>
      </c>
      <c r="I157" s="4" t="s">
        <v>2323</v>
      </c>
      <c r="J157" s="5" t="s">
        <v>12</v>
      </c>
      <c r="K157" s="7" t="s">
        <v>2324</v>
      </c>
      <c r="L157" s="7">
        <v>98.6</v>
      </c>
      <c r="M157" s="2" t="s">
        <v>15</v>
      </c>
      <c r="N157" s="2" t="s">
        <v>15</v>
      </c>
      <c r="O157" s="4" t="s">
        <v>9092</v>
      </c>
      <c r="P157" s="4" t="s">
        <v>2325</v>
      </c>
    </row>
    <row r="158" spans="1:16" x14ac:dyDescent="0.25">
      <c r="A158" s="1" t="s">
        <v>6642</v>
      </c>
      <c r="B158" s="4" t="s">
        <v>6643</v>
      </c>
      <c r="C158" s="4">
        <v>20168</v>
      </c>
      <c r="D158" s="7" t="s">
        <v>4136</v>
      </c>
      <c r="E158" s="21" t="s">
        <v>4137</v>
      </c>
      <c r="F158" s="4" t="s">
        <v>4135</v>
      </c>
      <c r="G158" s="17">
        <v>553</v>
      </c>
      <c r="H158" s="22" t="s">
        <v>8650</v>
      </c>
      <c r="I158" s="4" t="s">
        <v>4137</v>
      </c>
      <c r="J158" s="5" t="s">
        <v>12</v>
      </c>
      <c r="K158" s="7" t="s">
        <v>4138</v>
      </c>
      <c r="L158" s="7">
        <v>99.7</v>
      </c>
      <c r="M158" s="2">
        <v>97.53</v>
      </c>
      <c r="N158" s="2" t="s">
        <v>14</v>
      </c>
      <c r="O158" s="4" t="s">
        <v>16</v>
      </c>
      <c r="P158" s="4" t="s">
        <v>4139</v>
      </c>
    </row>
    <row r="159" spans="1:16" x14ac:dyDescent="0.25">
      <c r="A159" s="1" t="s">
        <v>6644</v>
      </c>
      <c r="B159" s="4" t="s">
        <v>6645</v>
      </c>
      <c r="C159" s="4">
        <v>20462</v>
      </c>
      <c r="D159" s="7" t="s">
        <v>1901</v>
      </c>
      <c r="E159" s="21" t="s">
        <v>1902</v>
      </c>
      <c r="F159" s="4" t="s">
        <v>1900</v>
      </c>
      <c r="G159" s="17">
        <v>725</v>
      </c>
      <c r="H159" s="22" t="s">
        <v>1901</v>
      </c>
      <c r="I159" s="4" t="s">
        <v>1902</v>
      </c>
      <c r="J159" s="5" t="s">
        <v>12</v>
      </c>
      <c r="K159" s="7" t="s">
        <v>1903</v>
      </c>
      <c r="L159" s="7">
        <v>99.4</v>
      </c>
      <c r="M159" s="2">
        <v>100</v>
      </c>
      <c r="N159" s="2" t="s">
        <v>14</v>
      </c>
      <c r="O159" s="4" t="s">
        <v>16</v>
      </c>
      <c r="P159" s="4" t="s">
        <v>1904</v>
      </c>
    </row>
    <row r="160" spans="1:16" x14ac:dyDescent="0.25">
      <c r="A160" s="1" t="s">
        <v>6646</v>
      </c>
      <c r="B160" s="4" t="s">
        <v>6647</v>
      </c>
      <c r="C160" s="4">
        <v>21199</v>
      </c>
      <c r="D160" s="7" t="s">
        <v>2781</v>
      </c>
      <c r="E160" s="21" t="s">
        <v>2782</v>
      </c>
      <c r="F160" s="4" t="s">
        <v>2780</v>
      </c>
      <c r="G160" s="17">
        <v>4695</v>
      </c>
      <c r="H160" s="22" t="s">
        <v>8651</v>
      </c>
      <c r="I160" s="4" t="s">
        <v>2782</v>
      </c>
      <c r="J160" s="5" t="s">
        <v>168</v>
      </c>
      <c r="K160" s="7" t="s">
        <v>2783</v>
      </c>
      <c r="L160" s="7">
        <v>95.2</v>
      </c>
      <c r="M160" s="2">
        <v>97.24</v>
      </c>
      <c r="N160" s="2" t="s">
        <v>14</v>
      </c>
      <c r="O160" s="4" t="s">
        <v>16</v>
      </c>
      <c r="P160" s="4" t="s">
        <v>2784</v>
      </c>
    </row>
    <row r="161" spans="1:16" x14ac:dyDescent="0.25">
      <c r="A161" s="1" t="s">
        <v>6648</v>
      </c>
      <c r="B161" s="4" t="s">
        <v>6649</v>
      </c>
      <c r="C161" s="4">
        <v>26879</v>
      </c>
      <c r="D161" s="7" t="s">
        <v>1245</v>
      </c>
      <c r="E161" s="21" t="s">
        <v>1246</v>
      </c>
      <c r="F161" s="4" t="s">
        <v>1244</v>
      </c>
      <c r="G161" s="17">
        <v>850</v>
      </c>
      <c r="H161" s="22" t="s">
        <v>1245</v>
      </c>
      <c r="I161" s="4" t="s">
        <v>1246</v>
      </c>
      <c r="J161" s="5" t="s">
        <v>12</v>
      </c>
      <c r="K161" s="7" t="s">
        <v>1247</v>
      </c>
      <c r="L161" s="7">
        <v>99.8</v>
      </c>
      <c r="M161" s="2">
        <v>98.72</v>
      </c>
      <c r="N161" s="2" t="s">
        <v>14</v>
      </c>
      <c r="O161" s="4" t="s">
        <v>16</v>
      </c>
      <c r="P161" s="4" t="s">
        <v>1248</v>
      </c>
    </row>
    <row r="162" spans="1:16" ht="25.5" x14ac:dyDescent="0.25">
      <c r="A162" s="1" t="s">
        <v>6225</v>
      </c>
      <c r="B162" s="4" t="s">
        <v>6226</v>
      </c>
      <c r="C162" s="4">
        <v>27361</v>
      </c>
      <c r="D162" s="7" t="s">
        <v>358</v>
      </c>
      <c r="E162" s="21" t="s">
        <v>359</v>
      </c>
      <c r="F162" s="4" t="s">
        <v>357</v>
      </c>
      <c r="G162" s="17">
        <v>2936</v>
      </c>
      <c r="H162" s="22" t="s">
        <v>6227</v>
      </c>
      <c r="I162" s="4" t="s">
        <v>359</v>
      </c>
      <c r="J162" s="5" t="s">
        <v>360</v>
      </c>
      <c r="K162" s="7" t="s">
        <v>361</v>
      </c>
      <c r="L162" s="7">
        <v>98.5</v>
      </c>
      <c r="M162" s="2">
        <v>100</v>
      </c>
      <c r="N162" s="2" t="s">
        <v>14</v>
      </c>
      <c r="O162" s="4" t="s">
        <v>16</v>
      </c>
      <c r="P162" s="4" t="s">
        <v>362</v>
      </c>
    </row>
    <row r="163" spans="1:16" x14ac:dyDescent="0.25">
      <c r="A163" s="1" t="s">
        <v>6650</v>
      </c>
      <c r="B163" s="4" t="s">
        <v>6651</v>
      </c>
      <c r="C163" s="4">
        <v>26880</v>
      </c>
      <c r="D163" s="7" t="s">
        <v>4181</v>
      </c>
      <c r="E163" s="21" t="s">
        <v>4182</v>
      </c>
      <c r="F163" s="4" t="s">
        <v>4180</v>
      </c>
      <c r="G163" s="17">
        <v>2666</v>
      </c>
      <c r="H163" s="22" t="s">
        <v>8652</v>
      </c>
      <c r="I163" s="4" t="s">
        <v>4182</v>
      </c>
      <c r="J163" s="5" t="s">
        <v>12</v>
      </c>
      <c r="K163" s="7" t="s">
        <v>4183</v>
      </c>
      <c r="L163" s="27">
        <v>99.1</v>
      </c>
      <c r="M163" s="2">
        <v>100</v>
      </c>
      <c r="N163" s="2" t="s">
        <v>14</v>
      </c>
      <c r="O163" s="4" t="s">
        <v>16</v>
      </c>
      <c r="P163" s="4" t="s">
        <v>4184</v>
      </c>
    </row>
    <row r="164" spans="1:16" x14ac:dyDescent="0.25">
      <c r="A164" s="1" t="s">
        <v>6652</v>
      </c>
      <c r="B164" s="4" t="s">
        <v>6653</v>
      </c>
      <c r="C164" s="4">
        <v>24724</v>
      </c>
      <c r="D164" s="7" t="s">
        <v>5002</v>
      </c>
      <c r="E164" s="21" t="s">
        <v>5003</v>
      </c>
      <c r="F164" s="4" t="s">
        <v>5001</v>
      </c>
      <c r="G164" s="17">
        <v>586</v>
      </c>
      <c r="H164" s="22" t="s">
        <v>5002</v>
      </c>
      <c r="I164" s="4" t="s">
        <v>5003</v>
      </c>
      <c r="J164" s="5" t="s">
        <v>12</v>
      </c>
      <c r="K164" s="7" t="s">
        <v>5004</v>
      </c>
      <c r="L164" s="7">
        <v>99.6</v>
      </c>
      <c r="M164" s="2" t="s">
        <v>15</v>
      </c>
      <c r="N164" s="2" t="s">
        <v>15</v>
      </c>
      <c r="O164" s="4" t="s">
        <v>9092</v>
      </c>
      <c r="P164" s="4" t="s">
        <v>9119</v>
      </c>
    </row>
    <row r="165" spans="1:16" x14ac:dyDescent="0.25">
      <c r="A165" s="1" t="s">
        <v>6654</v>
      </c>
      <c r="B165" s="4" t="s">
        <v>6655</v>
      </c>
      <c r="C165" s="4">
        <v>26882</v>
      </c>
      <c r="D165" s="7" t="s">
        <v>5985</v>
      </c>
      <c r="E165" s="21" t="s">
        <v>5986</v>
      </c>
      <c r="F165" s="4" t="s">
        <v>5984</v>
      </c>
      <c r="G165" s="17">
        <v>2669</v>
      </c>
      <c r="H165" s="22" t="s">
        <v>5985</v>
      </c>
      <c r="I165" s="4" t="s">
        <v>5986</v>
      </c>
      <c r="J165" s="5" t="s">
        <v>12</v>
      </c>
      <c r="K165" s="7" t="s">
        <v>5987</v>
      </c>
      <c r="L165" s="7">
        <v>99.6</v>
      </c>
      <c r="M165" s="2">
        <v>100</v>
      </c>
      <c r="N165" s="2" t="s">
        <v>14</v>
      </c>
      <c r="O165" s="4" t="s">
        <v>16</v>
      </c>
      <c r="P165" s="4" t="s">
        <v>5988</v>
      </c>
    </row>
    <row r="166" spans="1:16" x14ac:dyDescent="0.25">
      <c r="A166" s="1" t="s">
        <v>6656</v>
      </c>
      <c r="B166" s="4" t="s">
        <v>6657</v>
      </c>
      <c r="C166" s="4">
        <v>21936</v>
      </c>
      <c r="D166" s="7" t="s">
        <v>4669</v>
      </c>
      <c r="E166" s="21" t="s">
        <v>4670</v>
      </c>
      <c r="F166" s="4" t="s">
        <v>4668</v>
      </c>
      <c r="G166" s="17">
        <v>457</v>
      </c>
      <c r="H166" s="22" t="s">
        <v>8653</v>
      </c>
      <c r="I166" s="4" t="s">
        <v>4670</v>
      </c>
      <c r="J166" s="5" t="s">
        <v>12</v>
      </c>
      <c r="K166" s="7" t="s">
        <v>4671</v>
      </c>
      <c r="L166" s="7">
        <v>99.9</v>
      </c>
      <c r="M166" s="2">
        <v>100</v>
      </c>
      <c r="N166" s="2" t="s">
        <v>14</v>
      </c>
      <c r="O166" s="4" t="s">
        <v>16</v>
      </c>
      <c r="P166" s="4" t="s">
        <v>9120</v>
      </c>
    </row>
    <row r="167" spans="1:16" x14ac:dyDescent="0.25">
      <c r="A167" s="1" t="s">
        <v>6088</v>
      </c>
      <c r="B167" s="4" t="s">
        <v>6089</v>
      </c>
      <c r="C167" s="4">
        <v>21937</v>
      </c>
      <c r="D167" s="7" t="s">
        <v>86</v>
      </c>
      <c r="E167" s="21" t="s">
        <v>87</v>
      </c>
      <c r="F167" s="4" t="s">
        <v>85</v>
      </c>
      <c r="G167" s="17">
        <v>2365</v>
      </c>
      <c r="H167" s="22" t="s">
        <v>86</v>
      </c>
      <c r="I167" s="4" t="s">
        <v>87</v>
      </c>
      <c r="J167" s="5" t="s">
        <v>12</v>
      </c>
      <c r="K167" s="7" t="s">
        <v>88</v>
      </c>
      <c r="L167" s="7">
        <v>99.9</v>
      </c>
      <c r="M167" s="3">
        <v>99.52</v>
      </c>
      <c r="N167" s="3" t="s">
        <v>14</v>
      </c>
      <c r="O167" s="4" t="s">
        <v>16</v>
      </c>
      <c r="P167" s="4" t="s">
        <v>89</v>
      </c>
    </row>
    <row r="168" spans="1:16" ht="25.5" x14ac:dyDescent="0.25">
      <c r="A168" s="1" t="s">
        <v>6658</v>
      </c>
      <c r="B168" s="4" t="s">
        <v>6659</v>
      </c>
      <c r="C168" s="4">
        <v>21597</v>
      </c>
      <c r="D168" s="7" t="s">
        <v>4619</v>
      </c>
      <c r="E168" s="21" t="s">
        <v>4620</v>
      </c>
      <c r="F168" s="4" t="s">
        <v>4618</v>
      </c>
      <c r="G168" s="17">
        <v>1044</v>
      </c>
      <c r="H168" s="22" t="s">
        <v>8654</v>
      </c>
      <c r="I168" s="4" t="s">
        <v>4620</v>
      </c>
      <c r="J168" s="5" t="s">
        <v>1426</v>
      </c>
      <c r="K168" s="7" t="s">
        <v>4621</v>
      </c>
      <c r="L168" s="23">
        <v>96</v>
      </c>
      <c r="M168" s="2">
        <v>100</v>
      </c>
      <c r="N168" s="2" t="s">
        <v>14</v>
      </c>
      <c r="O168" s="4" t="s">
        <v>16</v>
      </c>
      <c r="P168" s="4" t="s">
        <v>4622</v>
      </c>
    </row>
    <row r="169" spans="1:16" ht="25.5" x14ac:dyDescent="0.25">
      <c r="A169" s="1" t="s">
        <v>6660</v>
      </c>
      <c r="B169" s="4" t="s">
        <v>6661</v>
      </c>
      <c r="C169" s="4">
        <v>24097</v>
      </c>
      <c r="D169" s="7" t="s">
        <v>5723</v>
      </c>
      <c r="E169" s="21" t="s">
        <v>5724</v>
      </c>
      <c r="F169" s="4" t="s">
        <v>5722</v>
      </c>
      <c r="G169" s="17">
        <v>230</v>
      </c>
      <c r="H169" s="22" t="s">
        <v>8655</v>
      </c>
      <c r="I169" s="4" t="s">
        <v>5724</v>
      </c>
      <c r="J169" s="5" t="s">
        <v>12</v>
      </c>
      <c r="K169" s="7" t="s">
        <v>5725</v>
      </c>
      <c r="L169" s="7">
        <v>99.661000000000001</v>
      </c>
      <c r="M169" s="2">
        <v>99.38</v>
      </c>
      <c r="N169" s="2" t="s">
        <v>14</v>
      </c>
      <c r="O169" s="4" t="s">
        <v>16</v>
      </c>
      <c r="P169" s="4" t="s">
        <v>5726</v>
      </c>
    </row>
    <row r="170" spans="1:16" x14ac:dyDescent="0.25">
      <c r="A170" s="1" t="s">
        <v>6662</v>
      </c>
      <c r="B170" s="4" t="s">
        <v>6663</v>
      </c>
      <c r="C170" s="4">
        <v>26889</v>
      </c>
      <c r="D170" s="7" t="s">
        <v>1276</v>
      </c>
      <c r="E170" s="21" t="s">
        <v>1277</v>
      </c>
      <c r="F170" s="4" t="s">
        <v>1275</v>
      </c>
      <c r="G170" s="17">
        <v>2671</v>
      </c>
      <c r="H170" s="22" t="s">
        <v>8656</v>
      </c>
      <c r="I170" s="4" t="s">
        <v>1277</v>
      </c>
      <c r="J170" s="5" t="s">
        <v>12</v>
      </c>
      <c r="K170" s="7" t="s">
        <v>1278</v>
      </c>
      <c r="L170" s="7">
        <v>99.9</v>
      </c>
      <c r="M170" s="2">
        <v>100</v>
      </c>
      <c r="N170" s="2" t="s">
        <v>14</v>
      </c>
      <c r="O170" s="4" t="s">
        <v>16</v>
      </c>
      <c r="P170" s="4" t="s">
        <v>1279</v>
      </c>
    </row>
    <row r="171" spans="1:16" x14ac:dyDescent="0.25">
      <c r="A171" s="1" t="s">
        <v>6664</v>
      </c>
      <c r="B171" s="4" t="s">
        <v>6665</v>
      </c>
      <c r="C171" s="4">
        <v>25796</v>
      </c>
      <c r="D171" s="7" t="s">
        <v>1231</v>
      </c>
      <c r="E171" s="21" t="s">
        <v>1232</v>
      </c>
      <c r="F171" s="4" t="s">
        <v>1230</v>
      </c>
      <c r="G171" s="17">
        <v>1075</v>
      </c>
      <c r="H171" s="22" t="s">
        <v>8657</v>
      </c>
      <c r="I171" s="4" t="s">
        <v>1232</v>
      </c>
      <c r="J171" s="5" t="s">
        <v>12</v>
      </c>
      <c r="K171" s="7" t="s">
        <v>1233</v>
      </c>
      <c r="L171" s="7">
        <v>99.6</v>
      </c>
      <c r="M171" s="2">
        <v>99.81</v>
      </c>
      <c r="N171" s="2" t="s">
        <v>14</v>
      </c>
      <c r="O171" s="4" t="s">
        <v>16</v>
      </c>
      <c r="P171" s="4" t="s">
        <v>1234</v>
      </c>
    </row>
    <row r="172" spans="1:16" x14ac:dyDescent="0.25">
      <c r="A172" s="1" t="s">
        <v>6666</v>
      </c>
      <c r="B172" s="4" t="s">
        <v>6667</v>
      </c>
      <c r="C172" s="4">
        <v>29210</v>
      </c>
      <c r="D172" s="7" t="s">
        <v>6009</v>
      </c>
      <c r="E172" s="21" t="s">
        <v>6010</v>
      </c>
      <c r="F172" s="4" t="s">
        <v>6008</v>
      </c>
      <c r="G172" s="17">
        <v>987</v>
      </c>
      <c r="H172" s="22" t="s">
        <v>8658</v>
      </c>
      <c r="I172" s="4" t="s">
        <v>6010</v>
      </c>
      <c r="J172" s="5" t="s">
        <v>12</v>
      </c>
      <c r="K172" s="7" t="s">
        <v>6011</v>
      </c>
      <c r="L172" s="7">
        <v>99.9</v>
      </c>
      <c r="M172" s="2" t="s">
        <v>15</v>
      </c>
      <c r="N172" s="2" t="s">
        <v>15</v>
      </c>
      <c r="O172" s="4" t="s">
        <v>9092</v>
      </c>
      <c r="P172" s="4" t="s">
        <v>9121</v>
      </c>
    </row>
    <row r="173" spans="1:16" x14ac:dyDescent="0.25">
      <c r="A173" s="1" t="s">
        <v>6668</v>
      </c>
      <c r="B173" s="4" t="s">
        <v>6669</v>
      </c>
      <c r="C173" s="4">
        <v>21543</v>
      </c>
      <c r="D173" s="7" t="s">
        <v>2392</v>
      </c>
      <c r="E173" s="21" t="s">
        <v>2393</v>
      </c>
      <c r="F173" s="4" t="s">
        <v>2391</v>
      </c>
      <c r="G173" s="17">
        <v>2312</v>
      </c>
      <c r="H173" s="22" t="s">
        <v>8659</v>
      </c>
      <c r="I173" s="4" t="s">
        <v>2393</v>
      </c>
      <c r="J173" s="5" t="s">
        <v>12</v>
      </c>
      <c r="K173" s="7" t="s">
        <v>2394</v>
      </c>
      <c r="L173" s="7">
        <v>99.9</v>
      </c>
      <c r="M173" s="2">
        <v>100</v>
      </c>
      <c r="N173" s="2" t="s">
        <v>14</v>
      </c>
      <c r="O173" s="4" t="s">
        <v>16</v>
      </c>
      <c r="P173" s="4" t="s">
        <v>2395</v>
      </c>
    </row>
    <row r="174" spans="1:16" x14ac:dyDescent="0.25">
      <c r="A174" s="1" t="s">
        <v>6670</v>
      </c>
      <c r="B174" s="4" t="s">
        <v>6671</v>
      </c>
      <c r="C174" s="4">
        <v>21940</v>
      </c>
      <c r="D174" s="7" t="s">
        <v>711</v>
      </c>
      <c r="E174" s="21" t="s">
        <v>712</v>
      </c>
      <c r="F174" s="4" t="s">
        <v>710</v>
      </c>
      <c r="G174" s="17">
        <v>1076</v>
      </c>
      <c r="H174" s="22" t="s">
        <v>711</v>
      </c>
      <c r="I174" s="4" t="s">
        <v>712</v>
      </c>
      <c r="J174" s="5" t="s">
        <v>12</v>
      </c>
      <c r="K174" s="7" t="s">
        <v>713</v>
      </c>
      <c r="L174" s="7">
        <v>99.2</v>
      </c>
      <c r="M174" s="2">
        <v>100</v>
      </c>
      <c r="N174" s="2" t="s">
        <v>14</v>
      </c>
      <c r="O174" s="4" t="s">
        <v>16</v>
      </c>
      <c r="P174" s="4" t="s">
        <v>714</v>
      </c>
    </row>
    <row r="175" spans="1:16" x14ac:dyDescent="0.25">
      <c r="A175" s="1" t="s">
        <v>6672</v>
      </c>
      <c r="B175" s="4" t="s">
        <v>6673</v>
      </c>
      <c r="C175" s="4">
        <v>26894</v>
      </c>
      <c r="D175" s="7" t="s">
        <v>2796</v>
      </c>
      <c r="E175" s="21" t="s">
        <v>2797</v>
      </c>
      <c r="F175" s="4" t="s">
        <v>2795</v>
      </c>
      <c r="G175" s="17">
        <v>2672</v>
      </c>
      <c r="H175" s="22" t="s">
        <v>2796</v>
      </c>
      <c r="I175" s="4" t="s">
        <v>2797</v>
      </c>
      <c r="J175" s="5" t="s">
        <v>12</v>
      </c>
      <c r="K175" s="7" t="s">
        <v>2798</v>
      </c>
      <c r="L175" s="27">
        <v>98.8</v>
      </c>
      <c r="M175" s="2">
        <v>100</v>
      </c>
      <c r="N175" s="2" t="s">
        <v>14</v>
      </c>
      <c r="O175" s="4" t="s">
        <v>16</v>
      </c>
      <c r="P175" s="4" t="s">
        <v>2799</v>
      </c>
    </row>
    <row r="176" spans="1:16" x14ac:dyDescent="0.25">
      <c r="A176" s="1" t="s">
        <v>6057</v>
      </c>
      <c r="B176" s="4" t="s">
        <v>6058</v>
      </c>
      <c r="C176" s="4">
        <v>25122</v>
      </c>
      <c r="D176" s="7" t="s">
        <v>25</v>
      </c>
      <c r="E176" s="21" t="s">
        <v>26</v>
      </c>
      <c r="F176" s="4" t="s">
        <v>24</v>
      </c>
      <c r="G176" s="17">
        <v>741</v>
      </c>
      <c r="H176" s="22" t="s">
        <v>25</v>
      </c>
      <c r="I176" s="4" t="s">
        <v>26</v>
      </c>
      <c r="J176" s="5" t="s">
        <v>12</v>
      </c>
      <c r="K176" s="7" t="s">
        <v>27</v>
      </c>
      <c r="L176" s="7">
        <v>99.3</v>
      </c>
      <c r="M176" s="2">
        <v>99.56</v>
      </c>
      <c r="N176" s="2" t="s">
        <v>14</v>
      </c>
      <c r="O176" s="4" t="s">
        <v>16</v>
      </c>
      <c r="P176" s="4" t="s">
        <v>9122</v>
      </c>
    </row>
    <row r="177" spans="1:16" x14ac:dyDescent="0.25">
      <c r="A177" s="1" t="s">
        <v>6674</v>
      </c>
      <c r="B177" s="4" t="s">
        <v>6675</v>
      </c>
      <c r="C177" s="4">
        <v>24621</v>
      </c>
      <c r="D177" s="7" t="s">
        <v>5441</v>
      </c>
      <c r="E177" s="21" t="s">
        <v>5442</v>
      </c>
      <c r="F177" s="4" t="s">
        <v>5440</v>
      </c>
      <c r="G177" s="17">
        <v>2425</v>
      </c>
      <c r="H177" s="22" t="s">
        <v>8660</v>
      </c>
      <c r="I177" s="4" t="s">
        <v>5442</v>
      </c>
      <c r="J177" s="5" t="s">
        <v>12</v>
      </c>
      <c r="K177" s="7" t="s">
        <v>5443</v>
      </c>
      <c r="L177" s="7">
        <v>99.9</v>
      </c>
      <c r="M177" s="2">
        <v>100</v>
      </c>
      <c r="N177" s="2" t="s">
        <v>14</v>
      </c>
      <c r="O177" s="4" t="s">
        <v>16</v>
      </c>
      <c r="P177" s="4" t="s">
        <v>5444</v>
      </c>
    </row>
    <row r="178" spans="1:16" ht="25.5" x14ac:dyDescent="0.25">
      <c r="A178" s="1" t="s">
        <v>6676</v>
      </c>
      <c r="B178" s="4" t="s">
        <v>6677</v>
      </c>
      <c r="C178" s="4">
        <v>26900</v>
      </c>
      <c r="D178" s="7" t="s">
        <v>4271</v>
      </c>
      <c r="E178" s="21" t="s">
        <v>4272</v>
      </c>
      <c r="F178" s="4" t="s">
        <v>4270</v>
      </c>
      <c r="G178" s="17">
        <v>2674</v>
      </c>
      <c r="H178" s="22" t="s">
        <v>4271</v>
      </c>
      <c r="I178" s="4" t="s">
        <v>4272</v>
      </c>
      <c r="J178" s="5" t="s">
        <v>12</v>
      </c>
      <c r="K178" s="7" t="s">
        <v>4273</v>
      </c>
      <c r="L178" s="7">
        <v>99.6</v>
      </c>
      <c r="M178" s="2" t="s">
        <v>15</v>
      </c>
      <c r="N178" s="2" t="s">
        <v>15</v>
      </c>
      <c r="O178" s="4" t="s">
        <v>9092</v>
      </c>
      <c r="P178" s="4" t="s">
        <v>4274</v>
      </c>
    </row>
    <row r="179" spans="1:16" x14ac:dyDescent="0.25">
      <c r="A179" s="1" t="s">
        <v>6678</v>
      </c>
      <c r="B179" s="4" t="s">
        <v>6679</v>
      </c>
      <c r="C179" s="4">
        <v>21641</v>
      </c>
      <c r="D179" s="7" t="s">
        <v>5857</v>
      </c>
      <c r="E179" s="21" t="s">
        <v>5858</v>
      </c>
      <c r="F179" s="4" t="s">
        <v>5856</v>
      </c>
      <c r="G179" s="17">
        <v>2329</v>
      </c>
      <c r="H179" s="22" t="s">
        <v>5857</v>
      </c>
      <c r="I179" s="4" t="s">
        <v>5858</v>
      </c>
      <c r="J179" s="5" t="s">
        <v>12</v>
      </c>
      <c r="K179" s="7" t="s">
        <v>5859</v>
      </c>
      <c r="L179" s="7">
        <v>99.9</v>
      </c>
      <c r="M179" s="2">
        <v>100</v>
      </c>
      <c r="N179" s="2" t="s">
        <v>14</v>
      </c>
      <c r="O179" s="4" t="s">
        <v>16</v>
      </c>
      <c r="P179" s="4" t="s">
        <v>5860</v>
      </c>
    </row>
    <row r="180" spans="1:16" x14ac:dyDescent="0.25">
      <c r="A180" s="1" t="s">
        <v>6680</v>
      </c>
      <c r="B180" s="4" t="s">
        <v>6681</v>
      </c>
      <c r="C180" s="4">
        <v>21195</v>
      </c>
      <c r="D180" s="7" t="s">
        <v>934</v>
      </c>
      <c r="E180" s="21" t="s">
        <v>935</v>
      </c>
      <c r="F180" s="4" t="s">
        <v>933</v>
      </c>
      <c r="G180" s="17">
        <v>4694</v>
      </c>
      <c r="H180" s="22" t="s">
        <v>8661</v>
      </c>
      <c r="I180" s="4" t="s">
        <v>935</v>
      </c>
      <c r="J180" s="5" t="s">
        <v>12</v>
      </c>
      <c r="K180" s="7" t="s">
        <v>936</v>
      </c>
      <c r="L180" s="7">
        <v>99.8</v>
      </c>
      <c r="M180" s="2">
        <v>100</v>
      </c>
      <c r="N180" s="2" t="s">
        <v>14</v>
      </c>
      <c r="O180" s="4" t="s">
        <v>16</v>
      </c>
      <c r="P180" s="4" t="s">
        <v>937</v>
      </c>
    </row>
    <row r="181" spans="1:16" x14ac:dyDescent="0.25">
      <c r="A181" s="1" t="s">
        <v>6682</v>
      </c>
      <c r="B181" s="4" t="s">
        <v>6683</v>
      </c>
      <c r="C181" s="4">
        <v>26904</v>
      </c>
      <c r="D181" s="7" t="s">
        <v>1740</v>
      </c>
      <c r="E181" s="21" t="s">
        <v>1741</v>
      </c>
      <c r="F181" s="4" t="s">
        <v>1739</v>
      </c>
      <c r="G181" s="17">
        <v>2678</v>
      </c>
      <c r="H181" s="22" t="s">
        <v>8662</v>
      </c>
      <c r="I181" s="4" t="s">
        <v>1741</v>
      </c>
      <c r="J181" s="5" t="s">
        <v>12</v>
      </c>
      <c r="K181" s="7" t="s">
        <v>1742</v>
      </c>
      <c r="L181" s="7">
        <v>99.6</v>
      </c>
      <c r="M181" s="2">
        <v>100</v>
      </c>
      <c r="N181" s="2" t="s">
        <v>14</v>
      </c>
      <c r="O181" s="4" t="s">
        <v>16</v>
      </c>
      <c r="P181" s="4" t="s">
        <v>1743</v>
      </c>
    </row>
    <row r="182" spans="1:16" x14ac:dyDescent="0.25">
      <c r="A182" s="1" t="s">
        <v>6684</v>
      </c>
      <c r="B182" s="4" t="s">
        <v>6685</v>
      </c>
      <c r="C182" s="4">
        <v>26908</v>
      </c>
      <c r="D182" s="7" t="s">
        <v>4293</v>
      </c>
      <c r="E182" s="21" t="s">
        <v>4294</v>
      </c>
      <c r="F182" s="4" t="s">
        <v>4292</v>
      </c>
      <c r="G182" s="17">
        <v>2681</v>
      </c>
      <c r="H182" s="22" t="s">
        <v>8663</v>
      </c>
      <c r="I182" s="4" t="s">
        <v>4294</v>
      </c>
      <c r="J182" s="5" t="s">
        <v>12</v>
      </c>
      <c r="K182" s="7" t="s">
        <v>4295</v>
      </c>
      <c r="L182" s="7">
        <v>99.8</v>
      </c>
      <c r="M182" s="2">
        <v>96.71</v>
      </c>
      <c r="N182" s="2" t="s">
        <v>14</v>
      </c>
      <c r="O182" s="4" t="s">
        <v>16</v>
      </c>
      <c r="P182" s="4" t="s">
        <v>4296</v>
      </c>
    </row>
    <row r="183" spans="1:16" x14ac:dyDescent="0.25">
      <c r="A183" s="1" t="s">
        <v>6686</v>
      </c>
      <c r="B183" s="4" t="s">
        <v>6687</v>
      </c>
      <c r="C183" s="4">
        <v>24409</v>
      </c>
      <c r="D183" s="7" t="s">
        <v>1330</v>
      </c>
      <c r="E183" s="21" t="s">
        <v>1331</v>
      </c>
      <c r="F183" s="4" t="s">
        <v>1329</v>
      </c>
      <c r="G183" s="17">
        <v>201</v>
      </c>
      <c r="H183" s="22" t="s">
        <v>1330</v>
      </c>
      <c r="I183" s="4" t="s">
        <v>1331</v>
      </c>
      <c r="J183" s="5" t="s">
        <v>12</v>
      </c>
      <c r="K183" s="7" t="s">
        <v>1332</v>
      </c>
      <c r="L183" s="7">
        <v>99.9</v>
      </c>
      <c r="M183" s="2">
        <v>100</v>
      </c>
      <c r="N183" s="2" t="s">
        <v>14</v>
      </c>
      <c r="O183" s="4" t="s">
        <v>16</v>
      </c>
      <c r="P183" s="4" t="s">
        <v>9123</v>
      </c>
    </row>
    <row r="184" spans="1:16" x14ac:dyDescent="0.25">
      <c r="A184" s="1" t="s">
        <v>6688</v>
      </c>
      <c r="B184" s="4" t="s">
        <v>6689</v>
      </c>
      <c r="C184" s="4">
        <v>21393</v>
      </c>
      <c r="D184" s="7" t="s">
        <v>5925</v>
      </c>
      <c r="E184" s="21" t="s">
        <v>5926</v>
      </c>
      <c r="F184" s="4" t="s">
        <v>5924</v>
      </c>
      <c r="G184" s="17">
        <v>4803</v>
      </c>
      <c r="H184" s="22" t="s">
        <v>5925</v>
      </c>
      <c r="I184" s="4" t="s">
        <v>5926</v>
      </c>
      <c r="J184" s="5" t="s">
        <v>12</v>
      </c>
      <c r="K184" s="7" t="s">
        <v>5927</v>
      </c>
      <c r="L184" s="7">
        <v>99.6</v>
      </c>
      <c r="M184" s="2">
        <v>100</v>
      </c>
      <c r="N184" s="2" t="s">
        <v>14</v>
      </c>
      <c r="O184" s="4" t="s">
        <v>16</v>
      </c>
      <c r="P184" s="4" t="s">
        <v>5928</v>
      </c>
    </row>
    <row r="185" spans="1:16" x14ac:dyDescent="0.25">
      <c r="A185" s="1" t="s">
        <v>6690</v>
      </c>
      <c r="B185" s="4" t="s">
        <v>6691</v>
      </c>
      <c r="C185" s="4">
        <v>21946</v>
      </c>
      <c r="D185" s="7" t="s">
        <v>4683</v>
      </c>
      <c r="E185" s="21" t="s">
        <v>4684</v>
      </c>
      <c r="F185" s="4" t="s">
        <v>4682</v>
      </c>
      <c r="G185" s="17">
        <v>2368</v>
      </c>
      <c r="H185" s="22" t="s">
        <v>8664</v>
      </c>
      <c r="I185" s="4" t="s">
        <v>4684</v>
      </c>
      <c r="J185" s="5" t="s">
        <v>12</v>
      </c>
      <c r="K185" s="7" t="s">
        <v>4685</v>
      </c>
      <c r="L185" s="7">
        <v>99.1</v>
      </c>
      <c r="M185" s="2">
        <v>100</v>
      </c>
      <c r="N185" s="2" t="s">
        <v>14</v>
      </c>
      <c r="O185" s="4" t="s">
        <v>16</v>
      </c>
      <c r="P185" s="4" t="s">
        <v>4686</v>
      </c>
    </row>
    <row r="186" spans="1:16" x14ac:dyDescent="0.25">
      <c r="A186" s="1" t="s">
        <v>6692</v>
      </c>
      <c r="B186" s="4" t="s">
        <v>6693</v>
      </c>
      <c r="C186" s="4">
        <v>21519</v>
      </c>
      <c r="D186" s="7" t="s">
        <v>5747</v>
      </c>
      <c r="E186" s="21" t="s">
        <v>5748</v>
      </c>
      <c r="F186" s="4" t="s">
        <v>5746</v>
      </c>
      <c r="G186" s="17">
        <v>2311</v>
      </c>
      <c r="H186" s="22" t="s">
        <v>8665</v>
      </c>
      <c r="I186" s="4" t="s">
        <v>5748</v>
      </c>
      <c r="J186" s="5" t="s">
        <v>12</v>
      </c>
      <c r="K186" s="7" t="s">
        <v>5749</v>
      </c>
      <c r="L186" s="7">
        <v>99.6</v>
      </c>
      <c r="M186" s="2">
        <v>100</v>
      </c>
      <c r="N186" s="2" t="s">
        <v>14</v>
      </c>
      <c r="O186" s="4" t="s">
        <v>16</v>
      </c>
      <c r="P186" s="4" t="s">
        <v>5750</v>
      </c>
    </row>
    <row r="187" spans="1:16" ht="25.5" x14ac:dyDescent="0.25">
      <c r="A187" s="1" t="s">
        <v>6694</v>
      </c>
      <c r="B187" s="4" t="s">
        <v>6695</v>
      </c>
      <c r="C187" s="4">
        <v>26912</v>
      </c>
      <c r="D187" s="7" t="s">
        <v>2897</v>
      </c>
      <c r="E187" s="21" t="s">
        <v>2898</v>
      </c>
      <c r="F187" s="4" t="s">
        <v>2896</v>
      </c>
      <c r="G187" s="17">
        <v>2682</v>
      </c>
      <c r="H187" s="22" t="s">
        <v>8666</v>
      </c>
      <c r="I187" s="4" t="s">
        <v>2898</v>
      </c>
      <c r="J187" s="5" t="s">
        <v>12</v>
      </c>
      <c r="K187" s="7" t="s">
        <v>2899</v>
      </c>
      <c r="L187" s="7">
        <v>98.5</v>
      </c>
      <c r="M187" s="2">
        <v>100</v>
      </c>
      <c r="N187" s="2" t="s">
        <v>14</v>
      </c>
      <c r="O187" s="4" t="s">
        <v>16</v>
      </c>
      <c r="P187" s="4" t="s">
        <v>2900</v>
      </c>
    </row>
    <row r="188" spans="1:16" x14ac:dyDescent="0.25">
      <c r="A188" s="1" t="s">
        <v>6696</v>
      </c>
      <c r="B188" s="4" t="s">
        <v>6697</v>
      </c>
      <c r="C188" s="4">
        <v>26914</v>
      </c>
      <c r="D188" s="7" t="s">
        <v>757</v>
      </c>
      <c r="E188" s="21" t="s">
        <v>758</v>
      </c>
      <c r="F188" s="4" t="s">
        <v>756</v>
      </c>
      <c r="G188" s="17">
        <v>2685</v>
      </c>
      <c r="H188" s="22" t="s">
        <v>757</v>
      </c>
      <c r="I188" s="4" t="s">
        <v>758</v>
      </c>
      <c r="J188" s="5" t="s">
        <v>12</v>
      </c>
      <c r="K188" s="7" t="s">
        <v>759</v>
      </c>
      <c r="L188" s="7">
        <v>99.6</v>
      </c>
      <c r="M188" s="2">
        <v>99.26</v>
      </c>
      <c r="N188" s="2" t="s">
        <v>14</v>
      </c>
      <c r="O188" s="4" t="s">
        <v>16</v>
      </c>
      <c r="P188" s="4" t="s">
        <v>760</v>
      </c>
    </row>
    <row r="189" spans="1:16" x14ac:dyDescent="0.25">
      <c r="A189" s="1" t="s">
        <v>6698</v>
      </c>
      <c r="B189" s="4" t="s">
        <v>6699</v>
      </c>
      <c r="C189" s="4">
        <v>26915</v>
      </c>
      <c r="D189" s="7" t="s">
        <v>1750</v>
      </c>
      <c r="E189" s="21" t="s">
        <v>1751</v>
      </c>
      <c r="F189" s="4" t="s">
        <v>1749</v>
      </c>
      <c r="G189" s="17">
        <v>2687</v>
      </c>
      <c r="H189" s="22" t="s">
        <v>1750</v>
      </c>
      <c r="I189" s="4" t="s">
        <v>1751</v>
      </c>
      <c r="J189" s="5" t="s">
        <v>12</v>
      </c>
      <c r="K189" s="7" t="s">
        <v>1752</v>
      </c>
      <c r="L189" s="7">
        <v>98.9</v>
      </c>
      <c r="M189" s="2">
        <v>98.92</v>
      </c>
      <c r="N189" s="2" t="s">
        <v>14</v>
      </c>
      <c r="O189" s="4" t="s">
        <v>16</v>
      </c>
      <c r="P189" s="4" t="s">
        <v>1753</v>
      </c>
    </row>
    <row r="190" spans="1:16" x14ac:dyDescent="0.25">
      <c r="A190" s="1" t="s">
        <v>6700</v>
      </c>
      <c r="B190" s="4" t="s">
        <v>6701</v>
      </c>
      <c r="C190" s="4">
        <v>31462</v>
      </c>
      <c r="D190" s="7" t="s">
        <v>919</v>
      </c>
      <c r="E190" s="21" t="s">
        <v>920</v>
      </c>
      <c r="F190" s="4" t="s">
        <v>918</v>
      </c>
      <c r="G190" s="17">
        <v>5283</v>
      </c>
      <c r="H190" s="22" t="s">
        <v>8667</v>
      </c>
      <c r="I190" s="4" t="s">
        <v>920</v>
      </c>
      <c r="J190" s="24" t="s">
        <v>9066</v>
      </c>
      <c r="K190" s="7" t="s">
        <v>921</v>
      </c>
      <c r="L190" s="7">
        <v>98.1</v>
      </c>
      <c r="M190" s="2" t="s">
        <v>15</v>
      </c>
      <c r="N190" s="2" t="s">
        <v>15</v>
      </c>
      <c r="O190" s="4" t="s">
        <v>9092</v>
      </c>
      <c r="P190" s="4" t="s">
        <v>922</v>
      </c>
    </row>
    <row r="191" spans="1:16" ht="25.5" x14ac:dyDescent="0.25">
      <c r="A191" s="1" t="s">
        <v>6271</v>
      </c>
      <c r="B191" s="4" t="s">
        <v>6272</v>
      </c>
      <c r="C191" s="4">
        <v>24368</v>
      </c>
      <c r="D191" s="7" t="s">
        <v>446</v>
      </c>
      <c r="E191" s="21" t="s">
        <v>447</v>
      </c>
      <c r="F191" s="4" t="s">
        <v>445</v>
      </c>
      <c r="G191" s="17">
        <v>2288</v>
      </c>
      <c r="H191" s="22" t="s">
        <v>6273</v>
      </c>
      <c r="I191" s="4" t="s">
        <v>447</v>
      </c>
      <c r="J191" s="5" t="s">
        <v>12</v>
      </c>
      <c r="K191" s="7" t="s">
        <v>448</v>
      </c>
      <c r="L191" s="7">
        <v>97.8</v>
      </c>
      <c r="M191" s="2">
        <v>100</v>
      </c>
      <c r="N191" s="2" t="s">
        <v>14</v>
      </c>
      <c r="O191" s="4" t="s">
        <v>16</v>
      </c>
      <c r="P191" s="4" t="s">
        <v>449</v>
      </c>
    </row>
    <row r="192" spans="1:16" x14ac:dyDescent="0.25">
      <c r="A192" s="1" t="s">
        <v>6702</v>
      </c>
      <c r="B192" s="4" t="s">
        <v>6703</v>
      </c>
      <c r="C192" s="4">
        <v>25492</v>
      </c>
      <c r="D192" s="7" t="s">
        <v>2752</v>
      </c>
      <c r="E192" s="21" t="s">
        <v>2753</v>
      </c>
      <c r="F192" s="4" t="s">
        <v>2751</v>
      </c>
      <c r="G192" s="17">
        <v>902</v>
      </c>
      <c r="H192" s="22" t="s">
        <v>8668</v>
      </c>
      <c r="I192" s="4" t="s">
        <v>2753</v>
      </c>
      <c r="J192" s="5" t="s">
        <v>12</v>
      </c>
      <c r="K192" s="7" t="s">
        <v>2754</v>
      </c>
      <c r="L192" s="7">
        <v>99.5</v>
      </c>
      <c r="M192" s="2">
        <v>100</v>
      </c>
      <c r="N192" s="2" t="s">
        <v>14</v>
      </c>
      <c r="O192" s="4" t="s">
        <v>16</v>
      </c>
      <c r="P192" s="4" t="s">
        <v>2755</v>
      </c>
    </row>
    <row r="193" spans="1:16" x14ac:dyDescent="0.25">
      <c r="A193" s="1" t="s">
        <v>6704</v>
      </c>
      <c r="B193" s="4" t="s">
        <v>6705</v>
      </c>
      <c r="C193" s="4">
        <v>26918</v>
      </c>
      <c r="D193" s="7" t="s">
        <v>4380</v>
      </c>
      <c r="E193" s="21" t="s">
        <v>4381</v>
      </c>
      <c r="F193" s="4" t="s">
        <v>4379</v>
      </c>
      <c r="G193" s="17">
        <v>2688</v>
      </c>
      <c r="H193" s="22" t="s">
        <v>4380</v>
      </c>
      <c r="I193" s="4" t="s">
        <v>4381</v>
      </c>
      <c r="J193" s="5" t="s">
        <v>12</v>
      </c>
      <c r="K193" s="7" t="s">
        <v>4382</v>
      </c>
      <c r="L193" s="7">
        <v>99.4</v>
      </c>
      <c r="M193" s="2">
        <v>100</v>
      </c>
      <c r="N193" s="2" t="s">
        <v>14</v>
      </c>
      <c r="O193" s="4" t="s">
        <v>16</v>
      </c>
      <c r="P193" s="4" t="s">
        <v>4383</v>
      </c>
    </row>
    <row r="194" spans="1:16" x14ac:dyDescent="0.25">
      <c r="A194" s="1" t="s">
        <v>6706</v>
      </c>
      <c r="B194" s="4" t="s">
        <v>6707</v>
      </c>
      <c r="C194" s="4">
        <v>25220</v>
      </c>
      <c r="D194" s="7" t="s">
        <v>2604</v>
      </c>
      <c r="E194" s="21" t="s">
        <v>2605</v>
      </c>
      <c r="F194" s="4" t="s">
        <v>2603</v>
      </c>
      <c r="G194" s="17">
        <v>2465</v>
      </c>
      <c r="H194" s="22" t="s">
        <v>8669</v>
      </c>
      <c r="I194" s="4" t="s">
        <v>2605</v>
      </c>
      <c r="J194" s="5" t="s">
        <v>12</v>
      </c>
      <c r="K194" s="7" t="s">
        <v>2606</v>
      </c>
      <c r="L194" s="7">
        <v>99.3</v>
      </c>
      <c r="M194" s="2">
        <v>100</v>
      </c>
      <c r="N194" s="2" t="s">
        <v>14</v>
      </c>
      <c r="O194" s="4" t="s">
        <v>16</v>
      </c>
      <c r="P194" s="4" t="s">
        <v>2607</v>
      </c>
    </row>
    <row r="195" spans="1:16" ht="25.5" x14ac:dyDescent="0.25">
      <c r="A195" s="1" t="s">
        <v>6263</v>
      </c>
      <c r="B195" s="4" t="s">
        <v>6264</v>
      </c>
      <c r="C195" s="4">
        <v>24674</v>
      </c>
      <c r="D195" s="7" t="s">
        <v>432</v>
      </c>
      <c r="E195" s="21" t="s">
        <v>433</v>
      </c>
      <c r="F195" s="4" t="s">
        <v>431</v>
      </c>
      <c r="G195" s="17">
        <v>98</v>
      </c>
      <c r="H195" s="22" t="s">
        <v>432</v>
      </c>
      <c r="I195" s="4" t="s">
        <v>433</v>
      </c>
      <c r="J195" s="5" t="s">
        <v>168</v>
      </c>
      <c r="K195" s="7" t="s">
        <v>434</v>
      </c>
      <c r="L195" s="23">
        <v>97</v>
      </c>
      <c r="M195" s="2">
        <v>97.41</v>
      </c>
      <c r="N195" s="2" t="s">
        <v>14</v>
      </c>
      <c r="O195" s="4" t="s">
        <v>16</v>
      </c>
      <c r="P195" s="4" t="s">
        <v>435</v>
      </c>
    </row>
    <row r="196" spans="1:16" x14ac:dyDescent="0.25">
      <c r="A196" s="1" t="s">
        <v>6708</v>
      </c>
      <c r="B196" s="4" t="s">
        <v>6709</v>
      </c>
      <c r="C196" s="4">
        <v>26921</v>
      </c>
      <c r="D196" s="7" t="s">
        <v>4488</v>
      </c>
      <c r="E196" s="21" t="s">
        <v>4489</v>
      </c>
      <c r="F196" s="4" t="s">
        <v>4487</v>
      </c>
      <c r="G196" s="17">
        <v>2691</v>
      </c>
      <c r="H196" s="22" t="s">
        <v>8670</v>
      </c>
      <c r="I196" s="4" t="s">
        <v>4489</v>
      </c>
      <c r="J196" s="5" t="s">
        <v>12</v>
      </c>
      <c r="K196" s="7" t="s">
        <v>4490</v>
      </c>
      <c r="L196" s="7">
        <v>96.9</v>
      </c>
      <c r="M196" s="2">
        <v>98.41</v>
      </c>
      <c r="N196" s="2" t="s">
        <v>14</v>
      </c>
      <c r="O196" s="4" t="s">
        <v>16</v>
      </c>
      <c r="P196" s="4" t="s">
        <v>4491</v>
      </c>
    </row>
    <row r="197" spans="1:16" ht="25.5" x14ac:dyDescent="0.25">
      <c r="A197" s="1" t="s">
        <v>6710</v>
      </c>
      <c r="B197" s="4" t="s">
        <v>6711</v>
      </c>
      <c r="C197" s="4">
        <v>26922</v>
      </c>
      <c r="D197" s="7" t="s">
        <v>1966</v>
      </c>
      <c r="E197" s="21" t="s">
        <v>1967</v>
      </c>
      <c r="F197" s="22" t="s">
        <v>1965</v>
      </c>
      <c r="G197" s="17">
        <v>2692</v>
      </c>
      <c r="H197" s="22" t="s">
        <v>8671</v>
      </c>
      <c r="I197" s="4" t="s">
        <v>1967</v>
      </c>
      <c r="J197" s="5" t="s">
        <v>12</v>
      </c>
      <c r="K197" s="7" t="s">
        <v>1968</v>
      </c>
      <c r="L197" s="7">
        <v>99.1</v>
      </c>
      <c r="M197" s="6">
        <v>100</v>
      </c>
      <c r="N197" s="6" t="s">
        <v>14</v>
      </c>
      <c r="O197" s="22" t="s">
        <v>16</v>
      </c>
      <c r="P197" s="22" t="s">
        <v>1969</v>
      </c>
    </row>
    <row r="198" spans="1:16" x14ac:dyDescent="0.25">
      <c r="A198" s="1" t="s">
        <v>6712</v>
      </c>
      <c r="B198" s="4" t="s">
        <v>6713</v>
      </c>
      <c r="C198" s="4">
        <v>20843</v>
      </c>
      <c r="D198" s="7" t="s">
        <v>858</v>
      </c>
      <c r="E198" s="21" t="s">
        <v>859</v>
      </c>
      <c r="F198" s="4" t="s">
        <v>857</v>
      </c>
      <c r="G198" s="17">
        <v>4450</v>
      </c>
      <c r="H198" s="22" t="s">
        <v>858</v>
      </c>
      <c r="I198" s="4" t="s">
        <v>859</v>
      </c>
      <c r="J198" s="5" t="s">
        <v>12</v>
      </c>
      <c r="K198" s="7" t="s">
        <v>860</v>
      </c>
      <c r="L198" s="7">
        <v>99.3</v>
      </c>
      <c r="M198" s="2">
        <v>100</v>
      </c>
      <c r="N198" s="2" t="s">
        <v>14</v>
      </c>
      <c r="O198" s="4" t="s">
        <v>16</v>
      </c>
      <c r="P198" s="4" t="s">
        <v>861</v>
      </c>
    </row>
    <row r="199" spans="1:16" x14ac:dyDescent="0.25">
      <c r="A199" s="1" t="s">
        <v>6714</v>
      </c>
      <c r="B199" s="4" t="s">
        <v>6715</v>
      </c>
      <c r="C199" s="4">
        <v>21947</v>
      </c>
      <c r="D199" s="7" t="s">
        <v>4790</v>
      </c>
      <c r="E199" s="21" t="s">
        <v>4791</v>
      </c>
      <c r="F199" s="4" t="s">
        <v>4789</v>
      </c>
      <c r="G199" s="17">
        <v>2370</v>
      </c>
      <c r="H199" s="22" t="s">
        <v>4790</v>
      </c>
      <c r="I199" s="4" t="s">
        <v>4791</v>
      </c>
      <c r="J199" s="5" t="s">
        <v>12</v>
      </c>
      <c r="K199" s="7" t="s">
        <v>4792</v>
      </c>
      <c r="L199" s="7">
        <v>98.7</v>
      </c>
      <c r="M199" s="2">
        <v>100</v>
      </c>
      <c r="N199" s="2" t="s">
        <v>14</v>
      </c>
      <c r="O199" s="4" t="s">
        <v>16</v>
      </c>
      <c r="P199" s="4" t="s">
        <v>4793</v>
      </c>
    </row>
    <row r="200" spans="1:16" x14ac:dyDescent="0.25">
      <c r="A200" s="1" t="s">
        <v>6716</v>
      </c>
      <c r="B200" s="4" t="s">
        <v>6717</v>
      </c>
      <c r="C200" s="4">
        <v>26926</v>
      </c>
      <c r="D200" s="7" t="s">
        <v>3003</v>
      </c>
      <c r="E200" s="21" t="s">
        <v>3004</v>
      </c>
      <c r="F200" s="4" t="s">
        <v>3002</v>
      </c>
      <c r="G200" s="17">
        <v>2695</v>
      </c>
      <c r="H200" s="22" t="s">
        <v>3003</v>
      </c>
      <c r="I200" s="4" t="s">
        <v>3004</v>
      </c>
      <c r="J200" s="5" t="s">
        <v>12</v>
      </c>
      <c r="K200" s="7" t="s">
        <v>3005</v>
      </c>
      <c r="L200" s="7">
        <v>96.5</v>
      </c>
      <c r="M200" s="2">
        <v>100</v>
      </c>
      <c r="N200" s="2" t="s">
        <v>14</v>
      </c>
      <c r="O200" s="4" t="s">
        <v>16</v>
      </c>
      <c r="P200" s="4" t="s">
        <v>3006</v>
      </c>
    </row>
    <row r="201" spans="1:16" x14ac:dyDescent="0.25">
      <c r="A201" s="1" t="s">
        <v>6718</v>
      </c>
      <c r="B201" s="4" t="s">
        <v>6719</v>
      </c>
      <c r="C201" s="4">
        <v>25809</v>
      </c>
      <c r="D201" s="7" t="s">
        <v>3607</v>
      </c>
      <c r="E201" s="21" t="s">
        <v>3608</v>
      </c>
      <c r="F201" s="4" t="s">
        <v>3606</v>
      </c>
      <c r="G201" s="17">
        <v>1105</v>
      </c>
      <c r="H201" s="22" t="s">
        <v>3607</v>
      </c>
      <c r="I201" s="4" t="s">
        <v>3608</v>
      </c>
      <c r="J201" s="5" t="s">
        <v>12</v>
      </c>
      <c r="K201" s="7" t="s">
        <v>3609</v>
      </c>
      <c r="L201" s="7">
        <v>99.6</v>
      </c>
      <c r="M201" s="2">
        <v>100</v>
      </c>
      <c r="N201" s="2" t="s">
        <v>14</v>
      </c>
      <c r="O201" s="4" t="s">
        <v>16</v>
      </c>
      <c r="P201" s="4" t="s">
        <v>3610</v>
      </c>
    </row>
    <row r="202" spans="1:16" x14ac:dyDescent="0.25">
      <c r="A202" s="1" t="s">
        <v>6720</v>
      </c>
      <c r="B202" s="4" t="s">
        <v>6721</v>
      </c>
      <c r="C202" s="4">
        <v>20321</v>
      </c>
      <c r="D202" s="7" t="s">
        <v>4227</v>
      </c>
      <c r="E202" s="21" t="s">
        <v>4228</v>
      </c>
      <c r="F202" s="4" t="s">
        <v>4226</v>
      </c>
      <c r="G202" s="17">
        <v>627</v>
      </c>
      <c r="H202" s="22" t="s">
        <v>4227</v>
      </c>
      <c r="I202" s="4" t="s">
        <v>4228</v>
      </c>
      <c r="J202" s="5" t="s">
        <v>12</v>
      </c>
      <c r="K202" s="7" t="s">
        <v>4229</v>
      </c>
      <c r="L202" s="7">
        <v>99.8</v>
      </c>
      <c r="M202" s="10">
        <v>100</v>
      </c>
      <c r="N202" s="2" t="s">
        <v>14</v>
      </c>
      <c r="O202" s="4" t="s">
        <v>43</v>
      </c>
      <c r="P202" s="4" t="s">
        <v>9124</v>
      </c>
    </row>
    <row r="203" spans="1:16" x14ac:dyDescent="0.25">
      <c r="A203" s="1" t="s">
        <v>6722</v>
      </c>
      <c r="B203" s="4" t="s">
        <v>6723</v>
      </c>
      <c r="C203" s="4">
        <v>21948</v>
      </c>
      <c r="D203" s="7" t="s">
        <v>3612</v>
      </c>
      <c r="E203" s="21" t="s">
        <v>3613</v>
      </c>
      <c r="F203" s="4" t="s">
        <v>3611</v>
      </c>
      <c r="G203" s="17">
        <v>2074</v>
      </c>
      <c r="H203" s="22" t="s">
        <v>8672</v>
      </c>
      <c r="I203" s="4" t="s">
        <v>3613</v>
      </c>
      <c r="J203" s="5" t="s">
        <v>12</v>
      </c>
      <c r="K203" s="7" t="s">
        <v>3614</v>
      </c>
      <c r="L203" s="7">
        <v>99.9</v>
      </c>
      <c r="M203" s="2">
        <v>100</v>
      </c>
      <c r="N203" s="2" t="s">
        <v>14</v>
      </c>
      <c r="O203" s="28" t="s">
        <v>16</v>
      </c>
      <c r="P203" s="4" t="s">
        <v>3615</v>
      </c>
    </row>
    <row r="204" spans="1:16" x14ac:dyDescent="0.25">
      <c r="A204" s="1" t="s">
        <v>6724</v>
      </c>
      <c r="B204" s="4" t="s">
        <v>6725</v>
      </c>
      <c r="C204" s="4">
        <v>24538</v>
      </c>
      <c r="D204" s="7" t="s">
        <v>3048</v>
      </c>
      <c r="E204" s="21" t="s">
        <v>3049</v>
      </c>
      <c r="F204" s="4" t="s">
        <v>3047</v>
      </c>
      <c r="G204" s="17">
        <v>497</v>
      </c>
      <c r="H204" s="22" t="s">
        <v>3048</v>
      </c>
      <c r="I204" s="4" t="s">
        <v>3049</v>
      </c>
      <c r="J204" s="5" t="s">
        <v>12</v>
      </c>
      <c r="K204" s="7" t="s">
        <v>3050</v>
      </c>
      <c r="L204" s="7">
        <v>101</v>
      </c>
      <c r="M204" s="2">
        <v>98.64</v>
      </c>
      <c r="N204" s="2" t="s">
        <v>14</v>
      </c>
      <c r="O204" s="4" t="s">
        <v>123</v>
      </c>
      <c r="P204" s="4" t="s">
        <v>9125</v>
      </c>
    </row>
    <row r="205" spans="1:16" x14ac:dyDescent="0.25">
      <c r="A205" s="1" t="s">
        <v>6726</v>
      </c>
      <c r="B205" s="4" t="s">
        <v>6727</v>
      </c>
      <c r="C205" s="4">
        <v>37728</v>
      </c>
      <c r="D205" s="7" t="s">
        <v>3458</v>
      </c>
      <c r="E205" s="21" t="s">
        <v>3459</v>
      </c>
      <c r="F205" s="4" t="s">
        <v>3457</v>
      </c>
      <c r="G205" s="17">
        <v>5072</v>
      </c>
      <c r="H205" s="22" t="s">
        <v>8673</v>
      </c>
      <c r="I205" s="4" t="s">
        <v>3459</v>
      </c>
      <c r="J205" s="5" t="s">
        <v>12</v>
      </c>
      <c r="K205" s="7" t="s">
        <v>3460</v>
      </c>
      <c r="L205" s="7">
        <v>99.9</v>
      </c>
      <c r="M205" s="2">
        <v>100</v>
      </c>
      <c r="N205" s="2" t="s">
        <v>14</v>
      </c>
      <c r="O205" s="4" t="s">
        <v>16</v>
      </c>
      <c r="P205" s="4" t="s">
        <v>3461</v>
      </c>
    </row>
    <row r="206" spans="1:16" x14ac:dyDescent="0.25">
      <c r="A206" s="1" t="s">
        <v>6728</v>
      </c>
      <c r="B206" s="4" t="s">
        <v>6729</v>
      </c>
      <c r="C206" s="4">
        <v>20268</v>
      </c>
      <c r="D206" s="7" t="s">
        <v>5437</v>
      </c>
      <c r="E206" s="21" t="s">
        <v>5438</v>
      </c>
      <c r="F206" s="4" t="s">
        <v>5436</v>
      </c>
      <c r="G206" s="17">
        <v>613</v>
      </c>
      <c r="H206" s="22" t="s">
        <v>5437</v>
      </c>
      <c r="I206" s="4" t="s">
        <v>5438</v>
      </c>
      <c r="J206" s="5" t="s">
        <v>12</v>
      </c>
      <c r="K206" s="7" t="s">
        <v>5439</v>
      </c>
      <c r="L206" s="7">
        <v>99.8</v>
      </c>
      <c r="M206" s="2">
        <v>98.33</v>
      </c>
      <c r="N206" s="2" t="s">
        <v>14</v>
      </c>
      <c r="O206" s="4" t="s">
        <v>123</v>
      </c>
      <c r="P206" s="4" t="s">
        <v>9126</v>
      </c>
    </row>
    <row r="207" spans="1:16" ht="25.5" x14ac:dyDescent="0.25">
      <c r="A207" s="1" t="s">
        <v>6730</v>
      </c>
      <c r="B207" s="4" t="s">
        <v>6731</v>
      </c>
      <c r="C207" s="4">
        <v>20560</v>
      </c>
      <c r="D207" s="7" t="s">
        <v>5559</v>
      </c>
      <c r="E207" s="21" t="s">
        <v>5560</v>
      </c>
      <c r="F207" s="4" t="s">
        <v>5558</v>
      </c>
      <c r="G207" s="17">
        <v>772</v>
      </c>
      <c r="H207" s="22" t="s">
        <v>5559</v>
      </c>
      <c r="I207" s="4" t="s">
        <v>5560</v>
      </c>
      <c r="J207" s="5" t="s">
        <v>5561</v>
      </c>
      <c r="K207" s="7" t="s">
        <v>5562</v>
      </c>
      <c r="L207" s="7" t="s">
        <v>5563</v>
      </c>
      <c r="M207" s="6" t="s">
        <v>5564</v>
      </c>
      <c r="N207" s="2" t="s">
        <v>14</v>
      </c>
      <c r="O207" s="4" t="s">
        <v>16</v>
      </c>
      <c r="P207" s="4" t="s">
        <v>5565</v>
      </c>
    </row>
    <row r="208" spans="1:16" x14ac:dyDescent="0.25">
      <c r="A208" s="1" t="s">
        <v>6732</v>
      </c>
      <c r="B208" s="4" t="s">
        <v>6733</v>
      </c>
      <c r="C208" s="4">
        <v>21358</v>
      </c>
      <c r="D208" s="7" t="s">
        <v>1365</v>
      </c>
      <c r="E208" s="21" t="s">
        <v>1366</v>
      </c>
      <c r="F208" s="4" t="s">
        <v>1364</v>
      </c>
      <c r="G208" s="17">
        <v>4790</v>
      </c>
      <c r="H208" s="22" t="s">
        <v>1365</v>
      </c>
      <c r="I208" s="4" t="s">
        <v>1366</v>
      </c>
      <c r="J208" s="5" t="s">
        <v>12</v>
      </c>
      <c r="K208" s="7" t="s">
        <v>1367</v>
      </c>
      <c r="L208" s="7">
        <v>99.8</v>
      </c>
      <c r="M208" s="2" t="s">
        <v>15</v>
      </c>
      <c r="N208" s="2" t="s">
        <v>15</v>
      </c>
      <c r="O208" s="4" t="s">
        <v>9092</v>
      </c>
      <c r="P208" s="4" t="s">
        <v>1368</v>
      </c>
    </row>
    <row r="209" spans="1:16" x14ac:dyDescent="0.25">
      <c r="A209" s="1" t="s">
        <v>6734</v>
      </c>
      <c r="B209" s="4" t="s">
        <v>6735</v>
      </c>
      <c r="C209" s="4">
        <v>26943</v>
      </c>
      <c r="D209" s="7" t="s">
        <v>3387</v>
      </c>
      <c r="E209" s="21" t="s">
        <v>3388</v>
      </c>
      <c r="F209" s="4" t="s">
        <v>3386</v>
      </c>
      <c r="G209" s="17">
        <v>2711</v>
      </c>
      <c r="H209" s="22" t="s">
        <v>8674</v>
      </c>
      <c r="I209" s="4" t="s">
        <v>3388</v>
      </c>
      <c r="J209" s="5" t="s">
        <v>12</v>
      </c>
      <c r="K209" s="7" t="s">
        <v>3389</v>
      </c>
      <c r="L209" s="7">
        <v>99.3</v>
      </c>
      <c r="M209" s="2">
        <v>100</v>
      </c>
      <c r="N209" s="2" t="s">
        <v>14</v>
      </c>
      <c r="O209" s="4" t="s">
        <v>16</v>
      </c>
      <c r="P209" s="4" t="s">
        <v>3390</v>
      </c>
    </row>
    <row r="210" spans="1:16" x14ac:dyDescent="0.25">
      <c r="A210" s="1" t="s">
        <v>6736</v>
      </c>
      <c r="B210" s="4" t="s">
        <v>6737</v>
      </c>
      <c r="C210" s="4">
        <v>21952</v>
      </c>
      <c r="D210" s="7" t="s">
        <v>1384</v>
      </c>
      <c r="E210" s="21" t="s">
        <v>1385</v>
      </c>
      <c r="F210" s="4" t="s">
        <v>1383</v>
      </c>
      <c r="G210" s="17">
        <v>2373</v>
      </c>
      <c r="H210" s="22" t="s">
        <v>1384</v>
      </c>
      <c r="I210" s="4" t="s">
        <v>1385</v>
      </c>
      <c r="J210" s="5" t="s">
        <v>12</v>
      </c>
      <c r="K210" s="7" t="s">
        <v>1386</v>
      </c>
      <c r="L210" s="7">
        <v>99.9</v>
      </c>
      <c r="M210" s="2">
        <v>100</v>
      </c>
      <c r="N210" s="2" t="s">
        <v>14</v>
      </c>
      <c r="O210" s="4" t="s">
        <v>16</v>
      </c>
      <c r="P210" s="4" t="s">
        <v>1387</v>
      </c>
    </row>
    <row r="211" spans="1:16" x14ac:dyDescent="0.25">
      <c r="A211" s="1" t="s">
        <v>6237</v>
      </c>
      <c r="B211" s="4" t="s">
        <v>6238</v>
      </c>
      <c r="C211" s="4">
        <v>26946</v>
      </c>
      <c r="D211" s="7" t="s">
        <v>379</v>
      </c>
      <c r="E211" s="21" t="s">
        <v>380</v>
      </c>
      <c r="F211" s="4" t="s">
        <v>378</v>
      </c>
      <c r="G211" s="17">
        <v>2712</v>
      </c>
      <c r="H211" s="22" t="s">
        <v>379</v>
      </c>
      <c r="I211" s="4" t="s">
        <v>380</v>
      </c>
      <c r="J211" s="5" t="s">
        <v>12</v>
      </c>
      <c r="K211" s="7" t="s">
        <v>381</v>
      </c>
      <c r="L211" s="7">
        <v>97.99</v>
      </c>
      <c r="M211" s="2">
        <v>98.16</v>
      </c>
      <c r="N211" s="2" t="s">
        <v>14</v>
      </c>
      <c r="O211" s="4" t="s">
        <v>16</v>
      </c>
      <c r="P211" s="4" t="s">
        <v>382</v>
      </c>
    </row>
    <row r="212" spans="1:16" x14ac:dyDescent="0.25">
      <c r="A212" s="1" t="s">
        <v>6103</v>
      </c>
      <c r="B212" s="4" t="s">
        <v>6104</v>
      </c>
      <c r="C212" s="4">
        <v>21411</v>
      </c>
      <c r="D212" s="7" t="s">
        <v>120</v>
      </c>
      <c r="E212" s="21" t="s">
        <v>121</v>
      </c>
      <c r="F212" s="4" t="s">
        <v>119</v>
      </c>
      <c r="G212" s="17">
        <v>1381</v>
      </c>
      <c r="H212" s="22" t="s">
        <v>120</v>
      </c>
      <c r="I212" s="4" t="s">
        <v>121</v>
      </c>
      <c r="J212" s="5" t="s">
        <v>12</v>
      </c>
      <c r="K212" s="7" t="s">
        <v>122</v>
      </c>
      <c r="L212" s="7">
        <v>98.8</v>
      </c>
      <c r="M212" s="2">
        <v>99.07</v>
      </c>
      <c r="N212" s="2" t="s">
        <v>14</v>
      </c>
      <c r="O212" s="4" t="s">
        <v>123</v>
      </c>
      <c r="P212" s="4" t="s">
        <v>124</v>
      </c>
    </row>
    <row r="213" spans="1:16" x14ac:dyDescent="0.25">
      <c r="A213" s="1" t="s">
        <v>6738</v>
      </c>
      <c r="B213" s="4" t="s">
        <v>6739</v>
      </c>
      <c r="C213" s="4">
        <v>39223</v>
      </c>
      <c r="D213" s="7" t="s">
        <v>4884</v>
      </c>
      <c r="E213" s="21" t="s">
        <v>4885</v>
      </c>
      <c r="F213" s="4" t="s">
        <v>4883</v>
      </c>
      <c r="G213" s="17">
        <v>460</v>
      </c>
      <c r="H213" s="22" t="s">
        <v>4884</v>
      </c>
      <c r="I213" s="4" t="s">
        <v>4885</v>
      </c>
      <c r="J213" s="5" t="s">
        <v>12</v>
      </c>
      <c r="K213" s="7" t="s">
        <v>4886</v>
      </c>
      <c r="L213" s="7">
        <v>99.9</v>
      </c>
      <c r="M213" s="2">
        <v>99.85</v>
      </c>
      <c r="N213" s="2" t="s">
        <v>14</v>
      </c>
      <c r="O213" s="4" t="s">
        <v>43</v>
      </c>
      <c r="P213" s="4" t="s">
        <v>4887</v>
      </c>
    </row>
    <row r="214" spans="1:16" x14ac:dyDescent="0.25">
      <c r="A214" s="1" t="s">
        <v>6740</v>
      </c>
      <c r="B214" s="4" t="s">
        <v>6741</v>
      </c>
      <c r="C214" s="4">
        <v>21601</v>
      </c>
      <c r="D214" s="7" t="s">
        <v>2673</v>
      </c>
      <c r="E214" s="21" t="s">
        <v>2674</v>
      </c>
      <c r="F214" s="4" t="s">
        <v>2672</v>
      </c>
      <c r="G214" s="17">
        <v>4990</v>
      </c>
      <c r="H214" s="22" t="s">
        <v>2673</v>
      </c>
      <c r="I214" s="4" t="s">
        <v>2674</v>
      </c>
      <c r="J214" s="5" t="s">
        <v>12</v>
      </c>
      <c r="K214" s="7" t="s">
        <v>2675</v>
      </c>
      <c r="L214" s="7">
        <v>99.3</v>
      </c>
      <c r="M214" s="2">
        <v>96.6</v>
      </c>
      <c r="N214" s="2" t="s">
        <v>14</v>
      </c>
      <c r="O214" s="4" t="s">
        <v>16</v>
      </c>
      <c r="P214" s="4" t="s">
        <v>2676</v>
      </c>
    </row>
    <row r="215" spans="1:16" x14ac:dyDescent="0.25">
      <c r="A215" s="1" t="s">
        <v>6742</v>
      </c>
      <c r="B215" s="4" t="s">
        <v>6743</v>
      </c>
      <c r="C215" s="4">
        <v>21316</v>
      </c>
      <c r="D215" s="7" t="s">
        <v>5709</v>
      </c>
      <c r="E215" s="21" t="s">
        <v>5710</v>
      </c>
      <c r="F215" s="4" t="s">
        <v>5708</v>
      </c>
      <c r="G215" s="17">
        <v>4767</v>
      </c>
      <c r="H215" s="22" t="s">
        <v>8675</v>
      </c>
      <c r="I215" s="4" t="s">
        <v>5710</v>
      </c>
      <c r="J215" s="5" t="s">
        <v>12</v>
      </c>
      <c r="K215" s="7" t="s">
        <v>5711</v>
      </c>
      <c r="L215" s="7">
        <v>99.5</v>
      </c>
      <c r="M215" s="2">
        <v>100</v>
      </c>
      <c r="N215" s="2" t="s">
        <v>14</v>
      </c>
      <c r="O215" s="4" t="s">
        <v>16</v>
      </c>
      <c r="P215" s="4" t="s">
        <v>5712</v>
      </c>
    </row>
    <row r="216" spans="1:16" x14ac:dyDescent="0.25">
      <c r="A216" s="1" t="s">
        <v>6744</v>
      </c>
      <c r="B216" s="4" t="s">
        <v>6745</v>
      </c>
      <c r="C216" s="4">
        <v>21621</v>
      </c>
      <c r="D216" s="7" t="s">
        <v>2835</v>
      </c>
      <c r="E216" s="21" t="s">
        <v>2836</v>
      </c>
      <c r="F216" s="4" t="s">
        <v>2834</v>
      </c>
      <c r="G216" s="17">
        <v>268</v>
      </c>
      <c r="H216" s="22" t="s">
        <v>8676</v>
      </c>
      <c r="I216" s="4" t="s">
        <v>2836</v>
      </c>
      <c r="J216" s="5" t="s">
        <v>12</v>
      </c>
      <c r="K216" s="7" t="s">
        <v>2837</v>
      </c>
      <c r="L216" s="7">
        <v>99.2</v>
      </c>
      <c r="M216" s="2">
        <v>100</v>
      </c>
      <c r="N216" s="2" t="s">
        <v>14</v>
      </c>
      <c r="O216" s="4" t="s">
        <v>16</v>
      </c>
      <c r="P216" s="4" t="s">
        <v>2838</v>
      </c>
    </row>
    <row r="217" spans="1:16" x14ac:dyDescent="0.25">
      <c r="A217" s="1" t="s">
        <v>6746</v>
      </c>
      <c r="B217" s="4" t="s">
        <v>6747</v>
      </c>
      <c r="C217" s="4">
        <v>26102</v>
      </c>
      <c r="D217" s="7" t="s">
        <v>2516</v>
      </c>
      <c r="E217" s="21" t="s">
        <v>2517</v>
      </c>
      <c r="F217" s="4" t="s">
        <v>2515</v>
      </c>
      <c r="G217" s="17">
        <v>1330</v>
      </c>
      <c r="H217" s="22" t="s">
        <v>2516</v>
      </c>
      <c r="I217" s="4" t="s">
        <v>2517</v>
      </c>
      <c r="J217" s="5" t="s">
        <v>12</v>
      </c>
      <c r="K217" s="7" t="s">
        <v>2518</v>
      </c>
      <c r="L217" s="7">
        <v>99.6</v>
      </c>
      <c r="M217" s="2">
        <v>99.55</v>
      </c>
      <c r="N217" s="2" t="s">
        <v>14</v>
      </c>
      <c r="O217" s="4" t="s">
        <v>16</v>
      </c>
      <c r="P217" s="4" t="s">
        <v>9127</v>
      </c>
    </row>
    <row r="218" spans="1:16" x14ac:dyDescent="0.25">
      <c r="A218" s="1" t="s">
        <v>6748</v>
      </c>
      <c r="B218" s="4" t="s">
        <v>6749</v>
      </c>
      <c r="C218" s="4">
        <v>21218</v>
      </c>
      <c r="D218" s="7" t="s">
        <v>5280</v>
      </c>
      <c r="E218" s="21" t="s">
        <v>5281</v>
      </c>
      <c r="F218" s="4" t="s">
        <v>5279</v>
      </c>
      <c r="G218" s="17">
        <v>4708</v>
      </c>
      <c r="H218" s="22" t="s">
        <v>5280</v>
      </c>
      <c r="I218" s="4" t="s">
        <v>5281</v>
      </c>
      <c r="J218" s="5" t="s">
        <v>12</v>
      </c>
      <c r="K218" s="7" t="s">
        <v>5282</v>
      </c>
      <c r="L218" s="7">
        <v>98</v>
      </c>
      <c r="M218" s="2" t="s">
        <v>15</v>
      </c>
      <c r="N218" s="2" t="s">
        <v>15</v>
      </c>
      <c r="O218" s="4" t="s">
        <v>9092</v>
      </c>
      <c r="P218" s="4" t="s">
        <v>5283</v>
      </c>
    </row>
    <row r="219" spans="1:16" x14ac:dyDescent="0.25">
      <c r="A219" s="1" t="s">
        <v>6750</v>
      </c>
      <c r="B219" s="4" t="s">
        <v>6751</v>
      </c>
      <c r="C219" s="4">
        <v>20068</v>
      </c>
      <c r="D219" s="7" t="s">
        <v>1434</v>
      </c>
      <c r="E219" s="21" t="s">
        <v>1435</v>
      </c>
      <c r="F219" s="4" t="s">
        <v>1433</v>
      </c>
      <c r="G219" s="17">
        <v>219</v>
      </c>
      <c r="H219" s="22" t="s">
        <v>1434</v>
      </c>
      <c r="I219" s="4" t="s">
        <v>1435</v>
      </c>
      <c r="J219" s="5" t="s">
        <v>12</v>
      </c>
      <c r="K219" s="7" t="s">
        <v>1436</v>
      </c>
      <c r="L219" s="7" t="s">
        <v>952</v>
      </c>
      <c r="M219" s="2">
        <v>100</v>
      </c>
      <c r="N219" s="2" t="s">
        <v>14</v>
      </c>
      <c r="O219" s="4" t="s">
        <v>123</v>
      </c>
      <c r="P219" s="4" t="s">
        <v>1437</v>
      </c>
    </row>
    <row r="220" spans="1:16" x14ac:dyDescent="0.25">
      <c r="A220" s="1" t="s">
        <v>6752</v>
      </c>
      <c r="B220" s="4" t="s">
        <v>6753</v>
      </c>
      <c r="C220" s="4">
        <v>20425</v>
      </c>
      <c r="D220" s="7" t="s">
        <v>2079</v>
      </c>
      <c r="E220" s="21" t="s">
        <v>2080</v>
      </c>
      <c r="F220" s="4" t="s">
        <v>2078</v>
      </c>
      <c r="G220" s="17">
        <v>4204</v>
      </c>
      <c r="H220" s="22" t="s">
        <v>8677</v>
      </c>
      <c r="I220" s="4" t="s">
        <v>2080</v>
      </c>
      <c r="J220" s="5" t="s">
        <v>12</v>
      </c>
      <c r="K220" s="7" t="s">
        <v>2081</v>
      </c>
      <c r="L220" s="7">
        <v>99.6</v>
      </c>
      <c r="M220" s="2">
        <v>100</v>
      </c>
      <c r="N220" s="2" t="s">
        <v>14</v>
      </c>
      <c r="O220" s="4" t="s">
        <v>16</v>
      </c>
      <c r="P220" s="4" t="s">
        <v>2082</v>
      </c>
    </row>
    <row r="221" spans="1:16" x14ac:dyDescent="0.25">
      <c r="A221" s="1" t="s">
        <v>6754</v>
      </c>
      <c r="B221" s="4" t="s">
        <v>6755</v>
      </c>
      <c r="C221" s="4">
        <v>25094</v>
      </c>
      <c r="D221" s="7" t="s">
        <v>3074</v>
      </c>
      <c r="E221" s="21" t="s">
        <v>3075</v>
      </c>
      <c r="F221" s="4" t="s">
        <v>3073</v>
      </c>
      <c r="G221" s="17">
        <v>694</v>
      </c>
      <c r="H221" s="22" t="s">
        <v>8678</v>
      </c>
      <c r="I221" s="4" t="s">
        <v>3075</v>
      </c>
      <c r="J221" s="5" t="s">
        <v>12</v>
      </c>
      <c r="K221" s="7" t="s">
        <v>3076</v>
      </c>
      <c r="L221" s="7">
        <v>99.4</v>
      </c>
      <c r="M221" s="2">
        <v>100</v>
      </c>
      <c r="N221" s="2" t="s">
        <v>14</v>
      </c>
      <c r="O221" s="4" t="s">
        <v>16</v>
      </c>
      <c r="P221" s="4" t="s">
        <v>3077</v>
      </c>
    </row>
    <row r="222" spans="1:16" x14ac:dyDescent="0.25">
      <c r="A222" s="1" t="s">
        <v>6756</v>
      </c>
      <c r="B222" s="4" t="s">
        <v>6757</v>
      </c>
      <c r="C222" s="4">
        <v>47174</v>
      </c>
      <c r="D222" s="7" t="s">
        <v>3008</v>
      </c>
      <c r="E222" s="21" t="s">
        <v>3009</v>
      </c>
      <c r="F222" s="4" t="s">
        <v>3007</v>
      </c>
      <c r="G222" s="17">
        <v>5179</v>
      </c>
      <c r="H222" s="22" t="s">
        <v>3008</v>
      </c>
      <c r="I222" s="4" t="s">
        <v>3009</v>
      </c>
      <c r="J222" s="5" t="s">
        <v>12</v>
      </c>
      <c r="K222" s="7" t="s">
        <v>3010</v>
      </c>
      <c r="L222" s="23">
        <v>97</v>
      </c>
      <c r="M222" s="2">
        <v>100</v>
      </c>
      <c r="N222" s="2" t="s">
        <v>14</v>
      </c>
      <c r="O222" s="4" t="s">
        <v>16</v>
      </c>
      <c r="P222" s="4" t="s">
        <v>3011</v>
      </c>
    </row>
    <row r="223" spans="1:16" x14ac:dyDescent="0.25">
      <c r="A223" s="1" t="s">
        <v>6758</v>
      </c>
      <c r="B223" s="4" t="s">
        <v>6759</v>
      </c>
      <c r="C223" s="4">
        <v>21956</v>
      </c>
      <c r="D223" s="7" t="s">
        <v>4913</v>
      </c>
      <c r="E223" s="21" t="s">
        <v>4914</v>
      </c>
      <c r="F223" s="4" t="s">
        <v>4912</v>
      </c>
      <c r="G223" s="17">
        <v>753</v>
      </c>
      <c r="H223" s="22" t="s">
        <v>4913</v>
      </c>
      <c r="I223" s="4" t="s">
        <v>4914</v>
      </c>
      <c r="J223" s="5" t="s">
        <v>12</v>
      </c>
      <c r="K223" s="7" t="s">
        <v>4915</v>
      </c>
      <c r="L223" s="7">
        <v>99.4</v>
      </c>
      <c r="M223" s="2">
        <v>100</v>
      </c>
      <c r="N223" s="2" t="s">
        <v>14</v>
      </c>
      <c r="O223" s="4" t="s">
        <v>16</v>
      </c>
      <c r="P223" s="4" t="s">
        <v>4916</v>
      </c>
    </row>
    <row r="224" spans="1:16" x14ac:dyDescent="0.25">
      <c r="A224" s="1" t="s">
        <v>6284</v>
      </c>
      <c r="B224" s="4" t="s">
        <v>6285</v>
      </c>
      <c r="C224" s="4">
        <v>26955</v>
      </c>
      <c r="D224" s="7" t="s">
        <v>473</v>
      </c>
      <c r="E224" s="21" t="s">
        <v>474</v>
      </c>
      <c r="F224" s="4" t="s">
        <v>472</v>
      </c>
      <c r="G224" s="17">
        <v>2715</v>
      </c>
      <c r="H224" s="22" t="s">
        <v>473</v>
      </c>
      <c r="I224" s="4" t="s">
        <v>474</v>
      </c>
      <c r="J224" s="5" t="s">
        <v>12</v>
      </c>
      <c r="K224" s="7" t="s">
        <v>475</v>
      </c>
      <c r="L224" s="7" t="s">
        <v>476</v>
      </c>
      <c r="M224" s="2">
        <v>96.06</v>
      </c>
      <c r="N224" s="2" t="s">
        <v>14</v>
      </c>
      <c r="O224" s="4" t="s">
        <v>16</v>
      </c>
      <c r="P224" s="4" t="s">
        <v>477</v>
      </c>
    </row>
    <row r="225" spans="1:16" x14ac:dyDescent="0.25">
      <c r="A225" s="1" t="s">
        <v>6760</v>
      </c>
      <c r="B225" s="4" t="s">
        <v>6761</v>
      </c>
      <c r="C225" s="4">
        <v>24985</v>
      </c>
      <c r="D225" s="7" t="s">
        <v>5650</v>
      </c>
      <c r="E225" s="21" t="s">
        <v>5651</v>
      </c>
      <c r="F225" s="4" t="s">
        <v>5649</v>
      </c>
      <c r="G225" s="17">
        <v>2441</v>
      </c>
      <c r="H225" s="22" t="s">
        <v>5650</v>
      </c>
      <c r="I225" s="4" t="s">
        <v>5651</v>
      </c>
      <c r="J225" s="5" t="s">
        <v>205</v>
      </c>
      <c r="K225" s="7" t="s">
        <v>5652</v>
      </c>
      <c r="L225" s="7">
        <v>99.2</v>
      </c>
      <c r="M225" s="2" t="s">
        <v>15</v>
      </c>
      <c r="N225" s="2" t="s">
        <v>15</v>
      </c>
      <c r="O225" s="4" t="s">
        <v>9092</v>
      </c>
      <c r="P225" s="4" t="s">
        <v>5653</v>
      </c>
    </row>
    <row r="226" spans="1:16" x14ac:dyDescent="0.25">
      <c r="A226" s="1" t="s">
        <v>6762</v>
      </c>
      <c r="B226" s="4" t="s">
        <v>6763</v>
      </c>
      <c r="C226" s="4">
        <v>21957</v>
      </c>
      <c r="D226" s="7" t="s">
        <v>2851</v>
      </c>
      <c r="E226" s="21" t="s">
        <v>2852</v>
      </c>
      <c r="F226" s="4" t="s">
        <v>2850</v>
      </c>
      <c r="G226" s="17">
        <v>1190</v>
      </c>
      <c r="H226" s="22" t="s">
        <v>2851</v>
      </c>
      <c r="I226" s="4" t="s">
        <v>2852</v>
      </c>
      <c r="J226" s="5" t="s">
        <v>12</v>
      </c>
      <c r="K226" s="7" t="s">
        <v>2853</v>
      </c>
      <c r="L226" s="7">
        <v>99.9</v>
      </c>
      <c r="M226" s="2">
        <v>100</v>
      </c>
      <c r="N226" s="2" t="s">
        <v>14</v>
      </c>
      <c r="O226" s="4" t="s">
        <v>16</v>
      </c>
      <c r="P226" s="4" t="s">
        <v>2854</v>
      </c>
    </row>
    <row r="227" spans="1:16" ht="25.5" x14ac:dyDescent="0.25">
      <c r="A227" s="1" t="s">
        <v>6764</v>
      </c>
      <c r="B227" s="4" t="s">
        <v>6765</v>
      </c>
      <c r="C227" s="4">
        <v>26241</v>
      </c>
      <c r="D227" s="7" t="s">
        <v>4310</v>
      </c>
      <c r="E227" s="21" t="s">
        <v>4311</v>
      </c>
      <c r="F227" s="4" t="s">
        <v>4309</v>
      </c>
      <c r="G227" s="17">
        <v>292</v>
      </c>
      <c r="H227" s="22" t="s">
        <v>4310</v>
      </c>
      <c r="I227" s="4" t="s">
        <v>4311</v>
      </c>
      <c r="J227" s="5" t="s">
        <v>1426</v>
      </c>
      <c r="K227" s="7" t="s">
        <v>4312</v>
      </c>
      <c r="L227" s="7">
        <v>99.88</v>
      </c>
      <c r="M227" s="2">
        <v>100</v>
      </c>
      <c r="N227" s="2" t="s">
        <v>14</v>
      </c>
      <c r="O227" s="4" t="s">
        <v>16</v>
      </c>
      <c r="P227" s="4" t="s">
        <v>4313</v>
      </c>
    </row>
    <row r="228" spans="1:16" x14ac:dyDescent="0.25">
      <c r="A228" s="1" t="s">
        <v>6766</v>
      </c>
      <c r="B228" s="4" t="s">
        <v>6767</v>
      </c>
      <c r="C228" s="4">
        <v>24598</v>
      </c>
      <c r="D228" s="7" t="s">
        <v>3135</v>
      </c>
      <c r="E228" s="21" t="s">
        <v>3136</v>
      </c>
      <c r="F228" s="4" t="s">
        <v>3134</v>
      </c>
      <c r="G228" s="17">
        <v>539</v>
      </c>
      <c r="H228" s="22" t="s">
        <v>3135</v>
      </c>
      <c r="I228" s="4" t="s">
        <v>3136</v>
      </c>
      <c r="J228" s="5" t="s">
        <v>12</v>
      </c>
      <c r="K228" s="7" t="s">
        <v>3137</v>
      </c>
      <c r="L228" s="7">
        <v>99.9</v>
      </c>
      <c r="M228" s="2">
        <v>100</v>
      </c>
      <c r="N228" s="2" t="s">
        <v>14</v>
      </c>
      <c r="O228" s="4" t="s">
        <v>16</v>
      </c>
      <c r="P228" s="4" t="s">
        <v>3138</v>
      </c>
    </row>
    <row r="229" spans="1:16" x14ac:dyDescent="0.25">
      <c r="A229" s="1" t="s">
        <v>6768</v>
      </c>
      <c r="B229" s="4" t="s">
        <v>6769</v>
      </c>
      <c r="C229" s="4">
        <v>25523</v>
      </c>
      <c r="D229" s="7" t="s">
        <v>4825</v>
      </c>
      <c r="E229" s="21" t="s">
        <v>4826</v>
      </c>
      <c r="F229" s="4" t="s">
        <v>4824</v>
      </c>
      <c r="G229" s="17">
        <v>919</v>
      </c>
      <c r="H229" s="22" t="s">
        <v>4825</v>
      </c>
      <c r="I229" s="4" t="s">
        <v>4826</v>
      </c>
      <c r="J229" s="5" t="s">
        <v>12</v>
      </c>
      <c r="K229" s="7" t="s">
        <v>4827</v>
      </c>
      <c r="L229" s="7">
        <v>99.99</v>
      </c>
      <c r="M229" s="2">
        <v>99.38</v>
      </c>
      <c r="N229" s="2" t="s">
        <v>14</v>
      </c>
      <c r="O229" s="4" t="s">
        <v>16</v>
      </c>
      <c r="P229" s="4" t="s">
        <v>9128</v>
      </c>
    </row>
    <row r="230" spans="1:16" x14ac:dyDescent="0.25">
      <c r="A230" s="1" t="s">
        <v>6770</v>
      </c>
      <c r="B230" s="4" t="s">
        <v>6771</v>
      </c>
      <c r="C230" s="4">
        <v>20266</v>
      </c>
      <c r="D230" s="7" t="s">
        <v>2101</v>
      </c>
      <c r="E230" s="21" t="s">
        <v>2102</v>
      </c>
      <c r="F230" s="4" t="s">
        <v>2100</v>
      </c>
      <c r="G230" s="17">
        <v>610</v>
      </c>
      <c r="H230" s="22" t="s">
        <v>2101</v>
      </c>
      <c r="I230" s="4" t="s">
        <v>2102</v>
      </c>
      <c r="J230" s="5" t="s">
        <v>12</v>
      </c>
      <c r="K230" s="7" t="s">
        <v>2103</v>
      </c>
      <c r="L230" s="7">
        <v>99.4</v>
      </c>
      <c r="M230" s="2">
        <v>92.37</v>
      </c>
      <c r="N230" s="2" t="s">
        <v>14</v>
      </c>
      <c r="O230" s="4" t="s">
        <v>16</v>
      </c>
      <c r="P230" s="4" t="s">
        <v>2104</v>
      </c>
    </row>
    <row r="231" spans="1:16" x14ac:dyDescent="0.25">
      <c r="A231" s="1" t="s">
        <v>6152</v>
      </c>
      <c r="B231" s="4" t="s">
        <v>6153</v>
      </c>
      <c r="C231" s="4">
        <v>21959</v>
      </c>
      <c r="D231" s="7" t="s">
        <v>219</v>
      </c>
      <c r="E231" s="21" t="s">
        <v>220</v>
      </c>
      <c r="F231" s="4" t="s">
        <v>218</v>
      </c>
      <c r="G231" s="17">
        <v>152</v>
      </c>
      <c r="H231" s="22" t="s">
        <v>219</v>
      </c>
      <c r="I231" s="4" t="s">
        <v>220</v>
      </c>
      <c r="J231" s="5" t="s">
        <v>12</v>
      </c>
      <c r="K231" s="7" t="s">
        <v>221</v>
      </c>
      <c r="L231" s="7">
        <v>99.9</v>
      </c>
      <c r="M231" s="2">
        <v>99.65</v>
      </c>
      <c r="N231" s="2" t="s">
        <v>14</v>
      </c>
      <c r="O231" s="4" t="s">
        <v>16</v>
      </c>
      <c r="P231" s="4" t="s">
        <v>9129</v>
      </c>
    </row>
    <row r="232" spans="1:16" ht="25.5" x14ac:dyDescent="0.25">
      <c r="A232" s="1" t="s">
        <v>6772</v>
      </c>
      <c r="B232" s="4" t="s">
        <v>6773</v>
      </c>
      <c r="C232" s="4">
        <v>22411</v>
      </c>
      <c r="D232" s="7" t="s">
        <v>3105</v>
      </c>
      <c r="E232" s="21" t="s">
        <v>3106</v>
      </c>
      <c r="F232" s="4" t="s">
        <v>3104</v>
      </c>
      <c r="G232" s="17">
        <v>2403</v>
      </c>
      <c r="H232" s="22" t="s">
        <v>8679</v>
      </c>
      <c r="I232" s="4" t="s">
        <v>3106</v>
      </c>
      <c r="J232" s="5" t="s">
        <v>12</v>
      </c>
      <c r="K232" s="7" t="s">
        <v>3107</v>
      </c>
      <c r="L232" s="7">
        <v>98.9</v>
      </c>
      <c r="M232" s="2" t="s">
        <v>15</v>
      </c>
      <c r="N232" s="2" t="s">
        <v>15</v>
      </c>
      <c r="O232" s="4" t="s">
        <v>9092</v>
      </c>
      <c r="P232" s="4" t="s">
        <v>3108</v>
      </c>
    </row>
    <row r="233" spans="1:16" x14ac:dyDescent="0.25">
      <c r="A233" s="1" t="s">
        <v>6774</v>
      </c>
      <c r="B233" s="4" t="s">
        <v>6775</v>
      </c>
      <c r="C233" s="4">
        <v>25659</v>
      </c>
      <c r="D233" s="7" t="s">
        <v>1543</v>
      </c>
      <c r="E233" s="21" t="s">
        <v>1544</v>
      </c>
      <c r="F233" s="4" t="s">
        <v>1542</v>
      </c>
      <c r="G233" s="17">
        <v>962</v>
      </c>
      <c r="H233" s="22" t="s">
        <v>1543</v>
      </c>
      <c r="I233" s="4" t="s">
        <v>1544</v>
      </c>
      <c r="J233" s="5" t="s">
        <v>12</v>
      </c>
      <c r="K233" s="7" t="s">
        <v>1545</v>
      </c>
      <c r="L233" s="7">
        <v>99.8</v>
      </c>
      <c r="M233" s="2">
        <v>99.88</v>
      </c>
      <c r="N233" s="2" t="s">
        <v>14</v>
      </c>
      <c r="O233" s="4" t="s">
        <v>16</v>
      </c>
      <c r="P233" s="4" t="s">
        <v>1546</v>
      </c>
    </row>
    <row r="234" spans="1:16" ht="25.5" x14ac:dyDescent="0.25">
      <c r="A234" s="1" t="s">
        <v>6776</v>
      </c>
      <c r="B234" s="4" t="s">
        <v>6777</v>
      </c>
      <c r="C234" s="4">
        <v>20870</v>
      </c>
      <c r="D234" s="7" t="s">
        <v>1473</v>
      </c>
      <c r="E234" s="21" t="s">
        <v>1474</v>
      </c>
      <c r="F234" s="4" t="s">
        <v>1472</v>
      </c>
      <c r="G234" s="17">
        <v>4469</v>
      </c>
      <c r="H234" s="22" t="s">
        <v>8680</v>
      </c>
      <c r="I234" s="4" t="s">
        <v>1474</v>
      </c>
      <c r="J234" s="5" t="s">
        <v>12</v>
      </c>
      <c r="K234" s="7" t="s">
        <v>1475</v>
      </c>
      <c r="L234" s="7" t="s">
        <v>9070</v>
      </c>
      <c r="M234" s="2" t="s">
        <v>15</v>
      </c>
      <c r="N234" s="2" t="s">
        <v>15</v>
      </c>
      <c r="O234" s="4" t="s">
        <v>9092</v>
      </c>
      <c r="P234" s="4" t="s">
        <v>1476</v>
      </c>
    </row>
    <row r="235" spans="1:16" x14ac:dyDescent="0.25">
      <c r="A235" s="1" t="s">
        <v>6778</v>
      </c>
      <c r="B235" s="4" t="s">
        <v>6779</v>
      </c>
      <c r="C235" s="4">
        <v>20144</v>
      </c>
      <c r="D235" s="7" t="s">
        <v>3228</v>
      </c>
      <c r="E235" s="21" t="s">
        <v>3229</v>
      </c>
      <c r="F235" s="4" t="s">
        <v>3227</v>
      </c>
      <c r="G235" s="17">
        <v>526</v>
      </c>
      <c r="H235" s="22" t="s">
        <v>3228</v>
      </c>
      <c r="I235" s="4" t="s">
        <v>3229</v>
      </c>
      <c r="J235" s="5" t="s">
        <v>12</v>
      </c>
      <c r="K235" s="7" t="s">
        <v>3230</v>
      </c>
      <c r="L235" s="7">
        <v>99.7</v>
      </c>
      <c r="M235" s="2">
        <v>100</v>
      </c>
      <c r="N235" s="2" t="s">
        <v>14</v>
      </c>
      <c r="O235" s="4" t="s">
        <v>16</v>
      </c>
      <c r="P235" s="4" t="s">
        <v>9130</v>
      </c>
    </row>
    <row r="236" spans="1:16" x14ac:dyDescent="0.25">
      <c r="A236" s="1" t="s">
        <v>6780</v>
      </c>
      <c r="B236" s="4" t="s">
        <v>6781</v>
      </c>
      <c r="C236" s="4">
        <v>21961</v>
      </c>
      <c r="D236" s="7" t="s">
        <v>5852</v>
      </c>
      <c r="E236" s="21" t="s">
        <v>5853</v>
      </c>
      <c r="F236" s="4" t="s">
        <v>5851</v>
      </c>
      <c r="G236" s="17">
        <v>529</v>
      </c>
      <c r="H236" s="22" t="s">
        <v>5852</v>
      </c>
      <c r="I236" s="4" t="s">
        <v>5853</v>
      </c>
      <c r="J236" s="5" t="s">
        <v>12</v>
      </c>
      <c r="K236" s="7" t="s">
        <v>5854</v>
      </c>
      <c r="L236" s="7">
        <v>99.9</v>
      </c>
      <c r="M236" s="2">
        <v>100</v>
      </c>
      <c r="N236" s="2" t="s">
        <v>14</v>
      </c>
      <c r="O236" s="4" t="s">
        <v>16</v>
      </c>
      <c r="P236" s="4" t="s">
        <v>5855</v>
      </c>
    </row>
    <row r="237" spans="1:16" x14ac:dyDescent="0.25">
      <c r="A237" s="1" t="s">
        <v>6782</v>
      </c>
      <c r="B237" s="4" t="s">
        <v>6783</v>
      </c>
      <c r="C237" s="4">
        <v>26118</v>
      </c>
      <c r="D237" s="7" t="s">
        <v>2766</v>
      </c>
      <c r="E237" s="21" t="s">
        <v>2767</v>
      </c>
      <c r="F237" s="4" t="s">
        <v>2765</v>
      </c>
      <c r="G237" s="17">
        <v>1339</v>
      </c>
      <c r="H237" s="22" t="s">
        <v>2766</v>
      </c>
      <c r="I237" s="4" t="s">
        <v>2767</v>
      </c>
      <c r="J237" s="5" t="s">
        <v>12</v>
      </c>
      <c r="K237" s="7" t="s">
        <v>2768</v>
      </c>
      <c r="L237" s="7">
        <v>98.5</v>
      </c>
      <c r="M237" s="2">
        <v>99.17</v>
      </c>
      <c r="N237" s="2" t="s">
        <v>14</v>
      </c>
      <c r="O237" s="4" t="s">
        <v>16</v>
      </c>
      <c r="P237" s="4" t="s">
        <v>2769</v>
      </c>
    </row>
    <row r="238" spans="1:16" ht="25.5" x14ac:dyDescent="0.25">
      <c r="A238" s="1" t="s">
        <v>6784</v>
      </c>
      <c r="B238" s="4" t="s">
        <v>6785</v>
      </c>
      <c r="C238" s="4">
        <v>20474</v>
      </c>
      <c r="D238" s="7" t="s">
        <v>4441</v>
      </c>
      <c r="E238" s="21" t="s">
        <v>4442</v>
      </c>
      <c r="F238" s="4" t="s">
        <v>4440</v>
      </c>
      <c r="G238" s="17">
        <v>309</v>
      </c>
      <c r="H238" s="22" t="s">
        <v>4441</v>
      </c>
      <c r="I238" s="4" t="s">
        <v>4442</v>
      </c>
      <c r="J238" s="5" t="s">
        <v>4443</v>
      </c>
      <c r="K238" s="7" t="s">
        <v>4444</v>
      </c>
      <c r="L238" s="7" t="s">
        <v>42</v>
      </c>
      <c r="M238" s="2">
        <v>98.35</v>
      </c>
      <c r="N238" s="2" t="s">
        <v>14</v>
      </c>
      <c r="O238" s="4" t="s">
        <v>16</v>
      </c>
      <c r="P238" s="4" t="s">
        <v>4445</v>
      </c>
    </row>
    <row r="239" spans="1:16" x14ac:dyDescent="0.25">
      <c r="A239" s="1" t="s">
        <v>6786</v>
      </c>
      <c r="B239" s="4" t="s">
        <v>6787</v>
      </c>
      <c r="C239" s="4">
        <v>25091</v>
      </c>
      <c r="D239" s="7" t="s">
        <v>5940</v>
      </c>
      <c r="E239" s="21" t="s">
        <v>5941</v>
      </c>
      <c r="F239" s="4" t="s">
        <v>5939</v>
      </c>
      <c r="G239" s="17">
        <v>295</v>
      </c>
      <c r="H239" s="22" t="s">
        <v>5940</v>
      </c>
      <c r="I239" s="4" t="s">
        <v>5941</v>
      </c>
      <c r="J239" s="5" t="s">
        <v>12</v>
      </c>
      <c r="K239" s="7" t="s">
        <v>5942</v>
      </c>
      <c r="L239" s="7" t="s">
        <v>5943</v>
      </c>
      <c r="M239" s="2">
        <v>100</v>
      </c>
      <c r="N239" s="2" t="s">
        <v>14</v>
      </c>
      <c r="O239" s="4" t="s">
        <v>16</v>
      </c>
      <c r="P239" s="4" t="s">
        <v>9131</v>
      </c>
    </row>
    <row r="240" spans="1:16" x14ac:dyDescent="0.25">
      <c r="A240" s="1" t="s">
        <v>6200</v>
      </c>
      <c r="B240" s="4" t="s">
        <v>6201</v>
      </c>
      <c r="C240" s="4">
        <v>24059</v>
      </c>
      <c r="D240" s="7" t="s">
        <v>311</v>
      </c>
      <c r="E240" s="21" t="s">
        <v>312</v>
      </c>
      <c r="F240" s="4" t="s">
        <v>310</v>
      </c>
      <c r="G240" s="17">
        <v>297</v>
      </c>
      <c r="H240" s="22" t="s">
        <v>311</v>
      </c>
      <c r="I240" s="4" t="s">
        <v>312</v>
      </c>
      <c r="J240" s="5" t="s">
        <v>12</v>
      </c>
      <c r="K240" s="7" t="s">
        <v>313</v>
      </c>
      <c r="L240" s="7">
        <v>100</v>
      </c>
      <c r="M240" s="2">
        <v>100</v>
      </c>
      <c r="N240" s="2" t="s">
        <v>14</v>
      </c>
      <c r="O240" s="4" t="s">
        <v>16</v>
      </c>
      <c r="P240" s="4" t="s">
        <v>9132</v>
      </c>
    </row>
    <row r="241" spans="1:16" x14ac:dyDescent="0.25">
      <c r="A241" s="1" t="s">
        <v>6788</v>
      </c>
      <c r="B241" s="4" t="s">
        <v>6789</v>
      </c>
      <c r="C241" s="4">
        <v>23878</v>
      </c>
      <c r="D241" s="7" t="s">
        <v>4879</v>
      </c>
      <c r="E241" s="21" t="s">
        <v>4880</v>
      </c>
      <c r="F241" s="4" t="s">
        <v>4878</v>
      </c>
      <c r="G241" s="17">
        <v>2104</v>
      </c>
      <c r="H241" s="22" t="s">
        <v>4879</v>
      </c>
      <c r="I241" s="4" t="s">
        <v>4880</v>
      </c>
      <c r="J241" s="5" t="s">
        <v>12</v>
      </c>
      <c r="K241" s="7" t="s">
        <v>4881</v>
      </c>
      <c r="L241" s="7">
        <v>99.1</v>
      </c>
      <c r="M241" s="2">
        <v>100</v>
      </c>
      <c r="N241" s="2" t="s">
        <v>14</v>
      </c>
      <c r="O241" s="4" t="s">
        <v>16</v>
      </c>
      <c r="P241" s="4" t="s">
        <v>4882</v>
      </c>
    </row>
    <row r="242" spans="1:16" x14ac:dyDescent="0.25">
      <c r="A242" s="1" t="s">
        <v>6790</v>
      </c>
      <c r="B242" s="4" t="s">
        <v>6791</v>
      </c>
      <c r="C242" s="4">
        <v>26285</v>
      </c>
      <c r="D242" s="7" t="s">
        <v>1658</v>
      </c>
      <c r="E242" s="21" t="s">
        <v>1659</v>
      </c>
      <c r="F242" s="4" t="s">
        <v>1657</v>
      </c>
      <c r="G242" s="17">
        <v>1396</v>
      </c>
      <c r="H242" s="22" t="s">
        <v>1658</v>
      </c>
      <c r="I242" s="4" t="s">
        <v>1659</v>
      </c>
      <c r="J242" s="5" t="s">
        <v>12</v>
      </c>
      <c r="K242" s="7" t="s">
        <v>1660</v>
      </c>
      <c r="L242" s="7">
        <v>99.5</v>
      </c>
      <c r="M242" s="2">
        <v>99.24</v>
      </c>
      <c r="N242" s="2" t="s">
        <v>14</v>
      </c>
      <c r="O242" s="4" t="s">
        <v>16</v>
      </c>
      <c r="P242" s="4" t="s">
        <v>9133</v>
      </c>
    </row>
    <row r="243" spans="1:16" ht="25.5" x14ac:dyDescent="0.25">
      <c r="A243" s="1" t="s">
        <v>6792</v>
      </c>
      <c r="B243" s="4" t="s">
        <v>6793</v>
      </c>
      <c r="C243" s="4">
        <v>20440</v>
      </c>
      <c r="D243" s="7" t="s">
        <v>3029</v>
      </c>
      <c r="E243" s="21" t="s">
        <v>3030</v>
      </c>
      <c r="F243" s="4" t="s">
        <v>3028</v>
      </c>
      <c r="G243" s="17">
        <v>4207</v>
      </c>
      <c r="H243" s="22" t="s">
        <v>8681</v>
      </c>
      <c r="I243" s="4" t="s">
        <v>3030</v>
      </c>
      <c r="J243" s="5" t="s">
        <v>12</v>
      </c>
      <c r="K243" s="7" t="s">
        <v>3031</v>
      </c>
      <c r="L243" s="7">
        <v>99.9</v>
      </c>
      <c r="M243" s="2">
        <v>90.22</v>
      </c>
      <c r="N243" s="2" t="s">
        <v>14</v>
      </c>
      <c r="O243" s="4" t="s">
        <v>16</v>
      </c>
      <c r="P243" s="4" t="s">
        <v>3032</v>
      </c>
    </row>
    <row r="244" spans="1:16" x14ac:dyDescent="0.25">
      <c r="A244" s="1" t="s">
        <v>6313</v>
      </c>
      <c r="B244" s="4" t="s">
        <v>6314</v>
      </c>
      <c r="C244" s="4">
        <v>29153</v>
      </c>
      <c r="D244" s="7" t="s">
        <v>532</v>
      </c>
      <c r="E244" s="21" t="s">
        <v>533</v>
      </c>
      <c r="F244" s="4" t="s">
        <v>531</v>
      </c>
      <c r="G244" s="17">
        <v>3595</v>
      </c>
      <c r="H244" s="22" t="s">
        <v>532</v>
      </c>
      <c r="I244" s="4" t="s">
        <v>533</v>
      </c>
      <c r="J244" s="5" t="s">
        <v>12</v>
      </c>
      <c r="K244" s="7" t="s">
        <v>534</v>
      </c>
      <c r="L244" s="7">
        <v>99.9</v>
      </c>
      <c r="M244" s="2">
        <v>100</v>
      </c>
      <c r="N244" s="2" t="s">
        <v>14</v>
      </c>
      <c r="O244" s="4" t="s">
        <v>16</v>
      </c>
      <c r="P244" s="4" t="s">
        <v>535</v>
      </c>
    </row>
    <row r="245" spans="1:16" x14ac:dyDescent="0.25">
      <c r="A245" s="1" t="s">
        <v>6794</v>
      </c>
      <c r="B245" s="4" t="s">
        <v>6795</v>
      </c>
      <c r="C245" s="4">
        <v>26967</v>
      </c>
      <c r="D245" s="7" t="s">
        <v>2477</v>
      </c>
      <c r="E245" s="21" t="s">
        <v>2478</v>
      </c>
      <c r="F245" s="4" t="s">
        <v>2476</v>
      </c>
      <c r="G245" s="17">
        <v>2717</v>
      </c>
      <c r="H245" s="22" t="s">
        <v>8682</v>
      </c>
      <c r="I245" s="4" t="s">
        <v>2478</v>
      </c>
      <c r="J245" s="5" t="s">
        <v>360</v>
      </c>
      <c r="K245" s="7" t="s">
        <v>2479</v>
      </c>
      <c r="L245" s="7">
        <v>97.4</v>
      </c>
      <c r="M245" s="2">
        <v>98.6</v>
      </c>
      <c r="N245" s="2" t="s">
        <v>14</v>
      </c>
      <c r="O245" s="4" t="s">
        <v>16</v>
      </c>
      <c r="P245" s="4" t="s">
        <v>2480</v>
      </c>
    </row>
    <row r="246" spans="1:16" x14ac:dyDescent="0.25">
      <c r="A246" s="1" t="s">
        <v>6796</v>
      </c>
      <c r="B246" s="4" t="s">
        <v>6797</v>
      </c>
      <c r="C246" s="4">
        <v>20767</v>
      </c>
      <c r="D246" s="7" t="s">
        <v>2722</v>
      </c>
      <c r="E246" s="21" t="s">
        <v>2723</v>
      </c>
      <c r="F246" s="4" t="s">
        <v>2721</v>
      </c>
      <c r="G246" s="17">
        <v>893</v>
      </c>
      <c r="H246" s="22" t="s">
        <v>8683</v>
      </c>
      <c r="I246" s="4" t="s">
        <v>2723</v>
      </c>
      <c r="J246" s="5" t="s">
        <v>12</v>
      </c>
      <c r="K246" s="7" t="s">
        <v>2724</v>
      </c>
      <c r="L246" s="23">
        <v>97</v>
      </c>
      <c r="M246" s="2">
        <f>13.22+86.57</f>
        <v>99.789999999999992</v>
      </c>
      <c r="N246" s="2" t="s">
        <v>14</v>
      </c>
      <c r="O246" s="4" t="s">
        <v>16</v>
      </c>
      <c r="P246" s="4" t="s">
        <v>2725</v>
      </c>
    </row>
    <row r="247" spans="1:16" x14ac:dyDescent="0.25">
      <c r="A247" s="1" t="s">
        <v>6798</v>
      </c>
      <c r="B247" s="4" t="s">
        <v>6799</v>
      </c>
      <c r="C247" s="4">
        <v>20498</v>
      </c>
      <c r="D247" s="7" t="s">
        <v>5083</v>
      </c>
      <c r="E247" s="21" t="s">
        <v>5084</v>
      </c>
      <c r="F247" s="4" t="s">
        <v>5082</v>
      </c>
      <c r="G247" s="17">
        <v>2022</v>
      </c>
      <c r="H247" s="22" t="s">
        <v>5083</v>
      </c>
      <c r="I247" s="4" t="s">
        <v>5084</v>
      </c>
      <c r="J247" s="5" t="s">
        <v>12</v>
      </c>
      <c r="K247" s="7" t="s">
        <v>5085</v>
      </c>
      <c r="L247" s="23">
        <v>100</v>
      </c>
      <c r="M247" s="2">
        <v>100</v>
      </c>
      <c r="N247" s="2" t="s">
        <v>14</v>
      </c>
      <c r="O247" s="4" t="s">
        <v>16</v>
      </c>
      <c r="P247" s="4" t="s">
        <v>5086</v>
      </c>
    </row>
    <row r="248" spans="1:16" x14ac:dyDescent="0.25">
      <c r="A248" s="1" t="s">
        <v>6800</v>
      </c>
      <c r="B248" s="4" t="s">
        <v>6801</v>
      </c>
      <c r="C248" s="4">
        <v>20350</v>
      </c>
      <c r="D248" s="7" t="s">
        <v>3321</v>
      </c>
      <c r="E248" s="21" t="s">
        <v>3322</v>
      </c>
      <c r="F248" s="4" t="s">
        <v>3320</v>
      </c>
      <c r="G248" s="17">
        <v>1162</v>
      </c>
      <c r="H248" s="22" t="s">
        <v>8684</v>
      </c>
      <c r="I248" s="4" t="s">
        <v>3322</v>
      </c>
      <c r="J248" s="5" t="s">
        <v>12</v>
      </c>
      <c r="K248" s="7" t="s">
        <v>3323</v>
      </c>
      <c r="L248" s="7">
        <v>99.2</v>
      </c>
      <c r="M248" s="2">
        <v>99.49</v>
      </c>
      <c r="N248" s="2" t="s">
        <v>14</v>
      </c>
      <c r="O248" s="4" t="s">
        <v>123</v>
      </c>
      <c r="P248" s="4" t="s">
        <v>3324</v>
      </c>
    </row>
    <row r="249" spans="1:16" x14ac:dyDescent="0.25">
      <c r="A249" s="1" t="s">
        <v>6802</v>
      </c>
      <c r="B249" s="4" t="s">
        <v>6803</v>
      </c>
      <c r="C249" s="4">
        <v>20737</v>
      </c>
      <c r="D249" s="7" t="s">
        <v>2204</v>
      </c>
      <c r="E249" s="21" t="s">
        <v>2205</v>
      </c>
      <c r="F249" s="4" t="s">
        <v>2203</v>
      </c>
      <c r="G249" s="17">
        <v>4382</v>
      </c>
      <c r="H249" s="22" t="s">
        <v>2204</v>
      </c>
      <c r="I249" s="4" t="s">
        <v>2205</v>
      </c>
      <c r="J249" s="5" t="s">
        <v>12</v>
      </c>
      <c r="K249" s="7" t="s">
        <v>2206</v>
      </c>
      <c r="L249" s="7">
        <v>99.9</v>
      </c>
      <c r="M249" s="2">
        <v>100</v>
      </c>
      <c r="N249" s="2" t="s">
        <v>14</v>
      </c>
      <c r="O249" s="4" t="s">
        <v>16</v>
      </c>
      <c r="P249" s="4" t="s">
        <v>2207</v>
      </c>
    </row>
    <row r="250" spans="1:16" x14ac:dyDescent="0.25">
      <c r="A250" s="1" t="s">
        <v>6804</v>
      </c>
      <c r="B250" s="4" t="s">
        <v>6805</v>
      </c>
      <c r="C250" s="4">
        <v>20257</v>
      </c>
      <c r="D250" s="7" t="s">
        <v>5324</v>
      </c>
      <c r="E250" s="21" t="s">
        <v>5325</v>
      </c>
      <c r="F250" s="4" t="s">
        <v>5323</v>
      </c>
      <c r="G250" s="17">
        <v>604</v>
      </c>
      <c r="H250" s="22" t="s">
        <v>5324</v>
      </c>
      <c r="I250" s="4" t="s">
        <v>5325</v>
      </c>
      <c r="J250" s="5" t="s">
        <v>12</v>
      </c>
      <c r="K250" s="7" t="s">
        <v>5326</v>
      </c>
      <c r="L250" s="23">
        <v>99</v>
      </c>
      <c r="M250" s="2">
        <v>98.98</v>
      </c>
      <c r="N250" s="2" t="s">
        <v>14</v>
      </c>
      <c r="O250" s="4" t="s">
        <v>123</v>
      </c>
      <c r="P250" s="4" t="s">
        <v>9134</v>
      </c>
    </row>
    <row r="251" spans="1:16" x14ac:dyDescent="0.25">
      <c r="A251" s="1" t="s">
        <v>6249</v>
      </c>
      <c r="B251" s="4" t="s">
        <v>6250</v>
      </c>
      <c r="C251" s="4">
        <v>21965</v>
      </c>
      <c r="D251" s="7" t="s">
        <v>404</v>
      </c>
      <c r="E251" s="21" t="s">
        <v>405</v>
      </c>
      <c r="F251" s="4" t="s">
        <v>403</v>
      </c>
      <c r="G251" s="17">
        <v>23</v>
      </c>
      <c r="H251" s="22" t="s">
        <v>404</v>
      </c>
      <c r="I251" s="4" t="s">
        <v>405</v>
      </c>
      <c r="J251" s="5" t="s">
        <v>12</v>
      </c>
      <c r="K251" s="7" t="s">
        <v>406</v>
      </c>
      <c r="L251" s="7">
        <v>99.5</v>
      </c>
      <c r="M251" s="2">
        <v>99.42</v>
      </c>
      <c r="N251" s="2" t="s">
        <v>14</v>
      </c>
      <c r="O251" s="4" t="s">
        <v>123</v>
      </c>
      <c r="P251" s="4" t="s">
        <v>9135</v>
      </c>
    </row>
    <row r="252" spans="1:16" x14ac:dyDescent="0.25">
      <c r="A252" s="1" t="s">
        <v>6806</v>
      </c>
      <c r="B252" s="4" t="s">
        <v>6807</v>
      </c>
      <c r="C252" s="4">
        <v>20439</v>
      </c>
      <c r="D252" s="7" t="s">
        <v>1771</v>
      </c>
      <c r="E252" s="21" t="s">
        <v>1772</v>
      </c>
      <c r="F252" s="4" t="s">
        <v>1770</v>
      </c>
      <c r="G252" s="17">
        <v>166</v>
      </c>
      <c r="H252" s="22" t="s">
        <v>1771</v>
      </c>
      <c r="I252" s="4" t="s">
        <v>1772</v>
      </c>
      <c r="J252" s="5" t="s">
        <v>12</v>
      </c>
      <c r="K252" s="7" t="s">
        <v>1773</v>
      </c>
      <c r="L252" s="7">
        <v>99.2</v>
      </c>
      <c r="M252" s="2">
        <v>99.78</v>
      </c>
      <c r="N252" s="2" t="s">
        <v>14</v>
      </c>
      <c r="O252" s="4" t="s">
        <v>123</v>
      </c>
      <c r="P252" s="4" t="s">
        <v>1774</v>
      </c>
    </row>
    <row r="253" spans="1:16" x14ac:dyDescent="0.25">
      <c r="A253" s="1" t="s">
        <v>6808</v>
      </c>
      <c r="B253" s="4" t="s">
        <v>6809</v>
      </c>
      <c r="C253" s="4">
        <v>26974</v>
      </c>
      <c r="D253" s="4" t="s">
        <v>4596</v>
      </c>
      <c r="E253" s="29" t="s">
        <v>4597</v>
      </c>
      <c r="F253" s="4" t="s">
        <v>4595</v>
      </c>
      <c r="G253" s="30">
        <v>2718</v>
      </c>
      <c r="H253" s="22" t="s">
        <v>8685</v>
      </c>
      <c r="I253" s="4" t="s">
        <v>4597</v>
      </c>
      <c r="J253" s="31" t="s">
        <v>12</v>
      </c>
      <c r="K253" s="4" t="s">
        <v>4598</v>
      </c>
      <c r="L253" s="31">
        <v>99.9</v>
      </c>
      <c r="M253" s="4">
        <v>97.57</v>
      </c>
      <c r="N253" s="4" t="s">
        <v>14</v>
      </c>
      <c r="O253" s="4" t="s">
        <v>16</v>
      </c>
      <c r="P253" s="4" t="s">
        <v>9136</v>
      </c>
    </row>
    <row r="254" spans="1:16" ht="25.5" x14ac:dyDescent="0.25">
      <c r="A254" s="1" t="s">
        <v>6810</v>
      </c>
      <c r="B254" s="4" t="s">
        <v>6811</v>
      </c>
      <c r="C254" s="4">
        <v>26975</v>
      </c>
      <c r="D254" s="29" t="s">
        <v>4702</v>
      </c>
      <c r="E254" s="29" t="s">
        <v>4703</v>
      </c>
      <c r="F254" s="4" t="s">
        <v>4701</v>
      </c>
      <c r="G254" s="30">
        <v>2719</v>
      </c>
      <c r="H254" s="22" t="s">
        <v>8686</v>
      </c>
      <c r="I254" s="4" t="s">
        <v>4703</v>
      </c>
      <c r="J254" s="31" t="s">
        <v>360</v>
      </c>
      <c r="K254" s="4" t="s">
        <v>4704</v>
      </c>
      <c r="L254" s="31">
        <v>96.2</v>
      </c>
      <c r="M254" s="4" t="s">
        <v>15</v>
      </c>
      <c r="N254" s="4" t="s">
        <v>15</v>
      </c>
      <c r="O254" s="4" t="s">
        <v>9092</v>
      </c>
      <c r="P254" s="4" t="s">
        <v>9093</v>
      </c>
    </row>
    <row r="255" spans="1:16" ht="25.5" x14ac:dyDescent="0.25">
      <c r="A255" s="1" t="s">
        <v>6812</v>
      </c>
      <c r="B255" s="4" t="s">
        <v>6813</v>
      </c>
      <c r="C255" s="4">
        <v>27738</v>
      </c>
      <c r="D255" s="22" t="s">
        <v>3570</v>
      </c>
      <c r="E255" s="32" t="s">
        <v>3571</v>
      </c>
      <c r="F255" s="4" t="s">
        <v>3569</v>
      </c>
      <c r="G255" s="30">
        <v>3165</v>
      </c>
      <c r="H255" s="22" t="s">
        <v>8687</v>
      </c>
      <c r="I255" s="4" t="s">
        <v>3571</v>
      </c>
      <c r="J255" s="32" t="s">
        <v>205</v>
      </c>
      <c r="K255" s="22" t="s">
        <v>3572</v>
      </c>
      <c r="L255" s="29">
        <v>96.9</v>
      </c>
      <c r="M255" s="4" t="s">
        <v>15</v>
      </c>
      <c r="N255" s="4" t="s">
        <v>15</v>
      </c>
      <c r="O255" s="4" t="s">
        <v>9092</v>
      </c>
      <c r="P255" s="4" t="s">
        <v>9094</v>
      </c>
    </row>
    <row r="256" spans="1:16" x14ac:dyDescent="0.25">
      <c r="A256" s="1" t="s">
        <v>6814</v>
      </c>
      <c r="B256" s="4" t="s">
        <v>6815</v>
      </c>
      <c r="C256" s="4">
        <v>20529</v>
      </c>
      <c r="D256" s="7" t="s">
        <v>2727</v>
      </c>
      <c r="E256" s="21" t="s">
        <v>2728</v>
      </c>
      <c r="F256" s="4" t="s">
        <v>2726</v>
      </c>
      <c r="G256" s="17">
        <v>176</v>
      </c>
      <c r="H256" s="22" t="s">
        <v>2727</v>
      </c>
      <c r="I256" s="4" t="s">
        <v>2728</v>
      </c>
      <c r="J256" s="24" t="s">
        <v>12</v>
      </c>
      <c r="K256" s="7" t="s">
        <v>2729</v>
      </c>
      <c r="L256" s="23">
        <v>98</v>
      </c>
      <c r="M256" s="2">
        <v>100</v>
      </c>
      <c r="N256" s="2" t="s">
        <v>14</v>
      </c>
      <c r="O256" s="4" t="s">
        <v>16</v>
      </c>
      <c r="P256" s="4" t="s">
        <v>9077</v>
      </c>
    </row>
    <row r="257" spans="1:16" ht="25.5" x14ac:dyDescent="0.25">
      <c r="A257" s="1" t="s">
        <v>6816</v>
      </c>
      <c r="B257" s="4" t="s">
        <v>6817</v>
      </c>
      <c r="C257" s="4">
        <v>24799</v>
      </c>
      <c r="D257" s="7" t="s">
        <v>2960</v>
      </c>
      <c r="E257" s="21" t="s">
        <v>2961</v>
      </c>
      <c r="F257" s="4" t="s">
        <v>2959</v>
      </c>
      <c r="G257" s="17">
        <v>368</v>
      </c>
      <c r="H257" s="22" t="s">
        <v>8688</v>
      </c>
      <c r="I257" s="4" t="s">
        <v>2961</v>
      </c>
      <c r="J257" s="5" t="s">
        <v>12</v>
      </c>
      <c r="K257" s="7" t="s">
        <v>2962</v>
      </c>
      <c r="L257" s="7">
        <v>98.7</v>
      </c>
      <c r="M257" s="2">
        <v>98.04</v>
      </c>
      <c r="N257" s="2" t="s">
        <v>14</v>
      </c>
      <c r="O257" s="4" t="s">
        <v>16</v>
      </c>
      <c r="P257" s="4" t="s">
        <v>9137</v>
      </c>
    </row>
    <row r="258" spans="1:16" ht="25.5" x14ac:dyDescent="0.25">
      <c r="A258" s="1" t="s">
        <v>6818</v>
      </c>
      <c r="B258" s="4" t="s">
        <v>6819</v>
      </c>
      <c r="C258" s="4">
        <v>20956</v>
      </c>
      <c r="D258" s="7" t="s">
        <v>1163</v>
      </c>
      <c r="E258" s="21" t="s">
        <v>1164</v>
      </c>
      <c r="F258" s="4" t="s">
        <v>1162</v>
      </c>
      <c r="G258" s="17">
        <v>4525</v>
      </c>
      <c r="H258" s="22" t="s">
        <v>8689</v>
      </c>
      <c r="I258" s="4" t="s">
        <v>1164</v>
      </c>
      <c r="J258" s="5" t="s">
        <v>486</v>
      </c>
      <c r="K258" s="7" t="s">
        <v>1165</v>
      </c>
      <c r="L258" s="7">
        <v>99.1</v>
      </c>
      <c r="M258" s="2" t="s">
        <v>15</v>
      </c>
      <c r="N258" s="2" t="s">
        <v>15</v>
      </c>
      <c r="O258" s="4" t="s">
        <v>9092</v>
      </c>
      <c r="P258" s="4" t="s">
        <v>1166</v>
      </c>
    </row>
    <row r="259" spans="1:16" x14ac:dyDescent="0.25">
      <c r="A259" s="1" t="s">
        <v>6820</v>
      </c>
      <c r="B259" s="4" t="s">
        <v>6821</v>
      </c>
      <c r="C259" s="4">
        <v>20451</v>
      </c>
      <c r="D259" s="7" t="s">
        <v>2830</v>
      </c>
      <c r="E259" s="21" t="s">
        <v>2831</v>
      </c>
      <c r="F259" s="4" t="s">
        <v>2829</v>
      </c>
      <c r="G259" s="17">
        <v>1003</v>
      </c>
      <c r="H259" s="22" t="s">
        <v>2830</v>
      </c>
      <c r="I259" s="4" t="s">
        <v>2831</v>
      </c>
      <c r="J259" s="5" t="s">
        <v>12</v>
      </c>
      <c r="K259" s="7" t="s">
        <v>2832</v>
      </c>
      <c r="L259" s="7" t="s">
        <v>42</v>
      </c>
      <c r="M259" s="10">
        <v>100</v>
      </c>
      <c r="N259" s="2" t="s">
        <v>14</v>
      </c>
      <c r="O259" s="4" t="s">
        <v>43</v>
      </c>
      <c r="P259" s="4" t="s">
        <v>2833</v>
      </c>
    </row>
    <row r="260" spans="1:16" x14ac:dyDescent="0.25">
      <c r="A260" s="1" t="s">
        <v>6822</v>
      </c>
      <c r="B260" s="4" t="s">
        <v>6823</v>
      </c>
      <c r="C260" s="4">
        <v>21968</v>
      </c>
      <c r="D260" s="7" t="s">
        <v>4385</v>
      </c>
      <c r="E260" s="21" t="s">
        <v>4386</v>
      </c>
      <c r="F260" s="4" t="s">
        <v>4384</v>
      </c>
      <c r="G260" s="17">
        <v>791</v>
      </c>
      <c r="H260" s="22" t="s">
        <v>8690</v>
      </c>
      <c r="I260" s="4" t="s">
        <v>4386</v>
      </c>
      <c r="J260" s="5" t="s">
        <v>12</v>
      </c>
      <c r="K260" s="7" t="s">
        <v>4387</v>
      </c>
      <c r="L260" s="7">
        <v>99.9</v>
      </c>
      <c r="M260" s="2">
        <v>99.33</v>
      </c>
      <c r="N260" s="2" t="s">
        <v>14</v>
      </c>
      <c r="O260" s="4" t="s">
        <v>16</v>
      </c>
      <c r="P260" s="4" t="s">
        <v>9138</v>
      </c>
    </row>
    <row r="261" spans="1:16" ht="25.5" customHeight="1" x14ac:dyDescent="0.25">
      <c r="A261" s="1" t="s">
        <v>6824</v>
      </c>
      <c r="B261" s="4" t="s">
        <v>6825</v>
      </c>
      <c r="C261" s="4">
        <v>21969</v>
      </c>
      <c r="D261" s="7" t="s">
        <v>3407</v>
      </c>
      <c r="E261" s="21" t="s">
        <v>3408</v>
      </c>
      <c r="F261" s="4" t="s">
        <v>3406</v>
      </c>
      <c r="G261" s="17">
        <v>1393</v>
      </c>
      <c r="H261" s="22" t="s">
        <v>8691</v>
      </c>
      <c r="I261" s="4" t="s">
        <v>3408</v>
      </c>
      <c r="J261" s="5" t="s">
        <v>12</v>
      </c>
      <c r="K261" s="7" t="s">
        <v>3409</v>
      </c>
      <c r="L261" s="7">
        <v>99.9</v>
      </c>
      <c r="M261" s="2">
        <v>99.46</v>
      </c>
      <c r="N261" s="2" t="s">
        <v>14</v>
      </c>
      <c r="O261" s="4" t="s">
        <v>16</v>
      </c>
      <c r="P261" s="4" t="s">
        <v>9139</v>
      </c>
    </row>
    <row r="262" spans="1:16" x14ac:dyDescent="0.25">
      <c r="A262" s="1" t="s">
        <v>6826</v>
      </c>
      <c r="B262" s="4" t="s">
        <v>6827</v>
      </c>
      <c r="C262" s="4">
        <v>25886</v>
      </c>
      <c r="D262" s="7" t="s">
        <v>4982</v>
      </c>
      <c r="E262" s="21" t="s">
        <v>4983</v>
      </c>
      <c r="F262" s="4" t="s">
        <v>4981</v>
      </c>
      <c r="G262" s="17">
        <v>342</v>
      </c>
      <c r="H262" s="22" t="s">
        <v>4982</v>
      </c>
      <c r="I262" s="4" t="s">
        <v>4983</v>
      </c>
      <c r="J262" s="5" t="s">
        <v>12</v>
      </c>
      <c r="K262" s="7" t="s">
        <v>4984</v>
      </c>
      <c r="L262" s="7">
        <v>91.9</v>
      </c>
      <c r="M262" s="2" t="s">
        <v>15</v>
      </c>
      <c r="N262" s="2" t="s">
        <v>15</v>
      </c>
      <c r="O262" s="4" t="s">
        <v>9092</v>
      </c>
      <c r="P262" s="4" t="s">
        <v>4985</v>
      </c>
    </row>
    <row r="263" spans="1:16" x14ac:dyDescent="0.25">
      <c r="A263" s="1" t="s">
        <v>6828</v>
      </c>
      <c r="B263" s="4" t="s">
        <v>6829</v>
      </c>
      <c r="C263" s="4">
        <v>20066</v>
      </c>
      <c r="D263" s="7" t="s">
        <v>5619</v>
      </c>
      <c r="E263" s="21" t="s">
        <v>5620</v>
      </c>
      <c r="F263" s="4" t="s">
        <v>5618</v>
      </c>
      <c r="G263" s="17">
        <v>215</v>
      </c>
      <c r="H263" s="22" t="s">
        <v>5619</v>
      </c>
      <c r="I263" s="4" t="s">
        <v>5620</v>
      </c>
      <c r="J263" s="5" t="s">
        <v>12</v>
      </c>
      <c r="K263" s="7" t="s">
        <v>5621</v>
      </c>
      <c r="L263" s="7">
        <v>99.9</v>
      </c>
      <c r="M263" s="2">
        <v>100</v>
      </c>
      <c r="N263" s="2" t="s">
        <v>14</v>
      </c>
      <c r="O263" s="4" t="s">
        <v>16</v>
      </c>
      <c r="P263" s="4" t="s">
        <v>9140</v>
      </c>
    </row>
    <row r="264" spans="1:16" x14ac:dyDescent="0.25">
      <c r="A264" s="1" t="s">
        <v>6830</v>
      </c>
      <c r="B264" s="4" t="s">
        <v>6831</v>
      </c>
      <c r="C264" s="4">
        <v>20507</v>
      </c>
      <c r="D264" s="7" t="s">
        <v>2862</v>
      </c>
      <c r="E264" s="21" t="s">
        <v>2863</v>
      </c>
      <c r="F264" s="4" t="s">
        <v>2861</v>
      </c>
      <c r="G264" s="17">
        <v>1009</v>
      </c>
      <c r="H264" s="22" t="s">
        <v>2862</v>
      </c>
      <c r="I264" s="4" t="s">
        <v>2863</v>
      </c>
      <c r="J264" s="5" t="s">
        <v>12</v>
      </c>
      <c r="K264" s="7" t="s">
        <v>2864</v>
      </c>
      <c r="L264" s="7">
        <v>99.9</v>
      </c>
      <c r="M264" s="2">
        <v>100</v>
      </c>
      <c r="N264" s="2" t="s">
        <v>14</v>
      </c>
      <c r="O264" s="4" t="s">
        <v>16</v>
      </c>
      <c r="P264" s="4" t="s">
        <v>2865</v>
      </c>
    </row>
    <row r="265" spans="1:16" x14ac:dyDescent="0.25">
      <c r="A265" s="1" t="s">
        <v>6297</v>
      </c>
      <c r="B265" s="4" t="s">
        <v>6298</v>
      </c>
      <c r="C265" s="4">
        <v>21971</v>
      </c>
      <c r="D265" s="7" t="s">
        <v>500</v>
      </c>
      <c r="E265" s="21" t="s">
        <v>501</v>
      </c>
      <c r="F265" s="4" t="s">
        <v>499</v>
      </c>
      <c r="G265" s="17">
        <v>328</v>
      </c>
      <c r="H265" s="22" t="s">
        <v>6299</v>
      </c>
      <c r="I265" s="4" t="s">
        <v>501</v>
      </c>
      <c r="J265" s="5" t="s">
        <v>12</v>
      </c>
      <c r="K265" s="7" t="s">
        <v>502</v>
      </c>
      <c r="L265" s="7">
        <v>99.6</v>
      </c>
      <c r="M265" s="2">
        <v>99.27</v>
      </c>
      <c r="N265" s="2" t="s">
        <v>14</v>
      </c>
      <c r="O265" s="4" t="s">
        <v>16</v>
      </c>
      <c r="P265" s="4" t="s">
        <v>9141</v>
      </c>
    </row>
    <row r="266" spans="1:16" x14ac:dyDescent="0.25">
      <c r="A266" s="1" t="s">
        <v>6832</v>
      </c>
      <c r="B266" s="4" t="s">
        <v>6833</v>
      </c>
      <c r="C266" s="4">
        <v>21201</v>
      </c>
      <c r="D266" s="7" t="s">
        <v>5170</v>
      </c>
      <c r="E266" s="21" t="s">
        <v>5171</v>
      </c>
      <c r="F266" s="4" t="s">
        <v>5169</v>
      </c>
      <c r="G266" s="17">
        <v>4697</v>
      </c>
      <c r="H266" s="22" t="s">
        <v>5170</v>
      </c>
      <c r="I266" s="4" t="s">
        <v>5171</v>
      </c>
      <c r="J266" s="5" t="s">
        <v>12</v>
      </c>
      <c r="K266" s="7" t="s">
        <v>5172</v>
      </c>
      <c r="L266" s="7">
        <v>99.6</v>
      </c>
      <c r="M266" s="2">
        <v>97.63</v>
      </c>
      <c r="N266" s="2" t="s">
        <v>14</v>
      </c>
      <c r="O266" s="4" t="s">
        <v>16</v>
      </c>
      <c r="P266" s="4" t="s">
        <v>5173</v>
      </c>
    </row>
    <row r="267" spans="1:16" x14ac:dyDescent="0.25">
      <c r="A267" s="1" t="s">
        <v>6064</v>
      </c>
      <c r="B267" s="4" t="s">
        <v>6065</v>
      </c>
      <c r="C267" s="4">
        <v>25737</v>
      </c>
      <c r="D267" s="7" t="s">
        <v>38</v>
      </c>
      <c r="E267" s="21" t="s">
        <v>39</v>
      </c>
      <c r="F267" s="4" t="s">
        <v>37</v>
      </c>
      <c r="G267" s="17">
        <v>979</v>
      </c>
      <c r="H267" s="22" t="s">
        <v>6066</v>
      </c>
      <c r="I267" s="4" t="s">
        <v>39</v>
      </c>
      <c r="J267" s="5" t="s">
        <v>40</v>
      </c>
      <c r="K267" s="7" t="s">
        <v>41</v>
      </c>
      <c r="L267" s="7" t="s">
        <v>42</v>
      </c>
      <c r="M267" s="10">
        <v>100</v>
      </c>
      <c r="N267" s="2" t="s">
        <v>14</v>
      </c>
      <c r="O267" s="4" t="s">
        <v>43</v>
      </c>
      <c r="P267" s="4" t="s">
        <v>9142</v>
      </c>
    </row>
    <row r="268" spans="1:16" x14ac:dyDescent="0.25">
      <c r="A268" s="1" t="s">
        <v>6834</v>
      </c>
      <c r="B268" s="4" t="s">
        <v>6835</v>
      </c>
      <c r="C268" s="4">
        <v>21415</v>
      </c>
      <c r="D268" s="7" t="s">
        <v>3535</v>
      </c>
      <c r="E268" s="21" t="s">
        <v>3536</v>
      </c>
      <c r="F268" s="4" t="s">
        <v>3534</v>
      </c>
      <c r="G268" s="17">
        <v>4821</v>
      </c>
      <c r="H268" s="22" t="s">
        <v>3535</v>
      </c>
      <c r="I268" s="4" t="s">
        <v>3536</v>
      </c>
      <c r="J268" s="5" t="s">
        <v>12</v>
      </c>
      <c r="K268" s="7" t="s">
        <v>3537</v>
      </c>
      <c r="L268" s="23">
        <v>96</v>
      </c>
      <c r="M268" s="2">
        <v>100</v>
      </c>
      <c r="N268" s="2" t="s">
        <v>14</v>
      </c>
      <c r="O268" s="4" t="s">
        <v>16</v>
      </c>
      <c r="P268" s="4" t="s">
        <v>3538</v>
      </c>
    </row>
    <row r="269" spans="1:16" ht="25.5" x14ac:dyDescent="0.25">
      <c r="A269" s="1" t="s">
        <v>6836</v>
      </c>
      <c r="B269" s="4" t="s">
        <v>6837</v>
      </c>
      <c r="C269" s="4">
        <v>21268</v>
      </c>
      <c r="D269" s="7" t="s">
        <v>9081</v>
      </c>
      <c r="E269" s="21" t="s">
        <v>5623</v>
      </c>
      <c r="F269" s="4" t="s">
        <v>5622</v>
      </c>
      <c r="G269" s="17">
        <v>2053</v>
      </c>
      <c r="H269" s="22" t="s">
        <v>8692</v>
      </c>
      <c r="I269" s="4" t="s">
        <v>5623</v>
      </c>
      <c r="J269" s="5" t="s">
        <v>12</v>
      </c>
      <c r="K269" s="7" t="s">
        <v>1381</v>
      </c>
      <c r="L269" s="7">
        <v>99.9</v>
      </c>
      <c r="M269" s="2">
        <v>100</v>
      </c>
      <c r="N269" s="2" t="s">
        <v>14</v>
      </c>
      <c r="O269" s="4" t="s">
        <v>16</v>
      </c>
      <c r="P269" s="4" t="s">
        <v>5624</v>
      </c>
    </row>
    <row r="270" spans="1:16" x14ac:dyDescent="0.25">
      <c r="A270" s="1" t="s">
        <v>6838</v>
      </c>
      <c r="B270" s="4" t="s">
        <v>6839</v>
      </c>
      <c r="C270" s="4">
        <v>21975</v>
      </c>
      <c r="D270" s="7" t="s">
        <v>1878</v>
      </c>
      <c r="E270" s="21" t="s">
        <v>1879</v>
      </c>
      <c r="F270" s="4" t="s">
        <v>1877</v>
      </c>
      <c r="G270" s="17">
        <v>1083</v>
      </c>
      <c r="H270" s="22" t="s">
        <v>8693</v>
      </c>
      <c r="I270" s="4" t="s">
        <v>1879</v>
      </c>
      <c r="J270" s="5" t="s">
        <v>12</v>
      </c>
      <c r="K270" s="7" t="s">
        <v>1880</v>
      </c>
      <c r="L270" s="7" t="s">
        <v>704</v>
      </c>
      <c r="M270" s="2">
        <v>99.95</v>
      </c>
      <c r="N270" s="2" t="s">
        <v>14</v>
      </c>
      <c r="O270" s="4" t="s">
        <v>16</v>
      </c>
      <c r="P270" s="4" t="s">
        <v>1881</v>
      </c>
    </row>
    <row r="271" spans="1:16" x14ac:dyDescent="0.25">
      <c r="A271" s="1" t="s">
        <v>6840</v>
      </c>
      <c r="B271" s="4" t="s">
        <v>6841</v>
      </c>
      <c r="C271" s="4">
        <v>29157</v>
      </c>
      <c r="D271" s="7" t="s">
        <v>4023</v>
      </c>
      <c r="E271" s="21" t="s">
        <v>4024</v>
      </c>
      <c r="F271" s="4" t="s">
        <v>4022</v>
      </c>
      <c r="G271" s="17">
        <v>3597</v>
      </c>
      <c r="H271" s="22" t="s">
        <v>8694</v>
      </c>
      <c r="I271" s="4" t="s">
        <v>4024</v>
      </c>
      <c r="J271" s="5" t="s">
        <v>12</v>
      </c>
      <c r="K271" s="7" t="s">
        <v>4025</v>
      </c>
      <c r="L271" s="7">
        <v>97.4</v>
      </c>
      <c r="M271" s="2">
        <v>97.19</v>
      </c>
      <c r="N271" s="2" t="s">
        <v>14</v>
      </c>
      <c r="O271" s="4" t="s">
        <v>16</v>
      </c>
      <c r="P271" s="4" t="s">
        <v>4026</v>
      </c>
    </row>
    <row r="272" spans="1:16" x14ac:dyDescent="0.25">
      <c r="A272" s="1" t="s">
        <v>6842</v>
      </c>
      <c r="B272" s="4" t="s">
        <v>6843</v>
      </c>
      <c r="C272" s="4">
        <v>20766</v>
      </c>
      <c r="D272" s="7" t="s">
        <v>2139</v>
      </c>
      <c r="E272" s="21" t="s">
        <v>2140</v>
      </c>
      <c r="F272" s="4" t="s">
        <v>2138</v>
      </c>
      <c r="G272" s="17">
        <v>2038</v>
      </c>
      <c r="H272" s="22" t="s">
        <v>8695</v>
      </c>
      <c r="I272" s="4" t="s">
        <v>2140</v>
      </c>
      <c r="J272" s="5" t="s">
        <v>12</v>
      </c>
      <c r="K272" s="7" t="s">
        <v>2141</v>
      </c>
      <c r="L272" s="7">
        <v>99.1</v>
      </c>
      <c r="M272" s="2">
        <v>100</v>
      </c>
      <c r="N272" s="2" t="s">
        <v>14</v>
      </c>
      <c r="O272" s="4" t="s">
        <v>16</v>
      </c>
      <c r="P272" s="4" t="s">
        <v>2142</v>
      </c>
    </row>
    <row r="273" spans="1:16" ht="25.5" x14ac:dyDescent="0.25">
      <c r="A273" s="1" t="s">
        <v>6844</v>
      </c>
      <c r="B273" s="4" t="s">
        <v>6845</v>
      </c>
      <c r="C273" s="4">
        <v>26991</v>
      </c>
      <c r="D273" s="7" t="s">
        <v>9082</v>
      </c>
      <c r="E273" s="21" t="s">
        <v>1839</v>
      </c>
      <c r="F273" s="4" t="s">
        <v>1838</v>
      </c>
      <c r="G273" s="17">
        <v>2723</v>
      </c>
      <c r="H273" s="22" t="s">
        <v>8696</v>
      </c>
      <c r="I273" s="4" t="s">
        <v>1839</v>
      </c>
      <c r="J273" s="5" t="s">
        <v>12</v>
      </c>
      <c r="K273" s="7" t="s">
        <v>1840</v>
      </c>
      <c r="L273" s="7">
        <v>98.1</v>
      </c>
      <c r="M273" s="2">
        <v>98.01</v>
      </c>
      <c r="N273" s="2" t="s">
        <v>14</v>
      </c>
      <c r="O273" s="4" t="s">
        <v>16</v>
      </c>
      <c r="P273" s="4" t="s">
        <v>1841</v>
      </c>
    </row>
    <row r="274" spans="1:16" ht="25.5" x14ac:dyDescent="0.25">
      <c r="A274" s="1" t="s">
        <v>6846</v>
      </c>
      <c r="B274" s="4" t="s">
        <v>6847</v>
      </c>
      <c r="C274" s="4">
        <v>25662</v>
      </c>
      <c r="D274" s="7" t="s">
        <v>9083</v>
      </c>
      <c r="E274" s="21" t="s">
        <v>1342</v>
      </c>
      <c r="F274" s="4" t="s">
        <v>1341</v>
      </c>
      <c r="G274" s="17">
        <v>963</v>
      </c>
      <c r="H274" s="22" t="s">
        <v>8697</v>
      </c>
      <c r="I274" s="4" t="s">
        <v>1342</v>
      </c>
      <c r="J274" s="5" t="s">
        <v>12</v>
      </c>
      <c r="K274" s="7" t="s">
        <v>1343</v>
      </c>
      <c r="L274" s="7">
        <v>99.9</v>
      </c>
      <c r="M274" s="2">
        <v>99.52</v>
      </c>
      <c r="N274" s="2" t="s">
        <v>14</v>
      </c>
      <c r="O274" s="4" t="s">
        <v>16</v>
      </c>
      <c r="P274" s="4" t="s">
        <v>9143</v>
      </c>
    </row>
    <row r="275" spans="1:16" x14ac:dyDescent="0.25">
      <c r="A275" s="1" t="s">
        <v>6848</v>
      </c>
      <c r="B275" s="4" t="s">
        <v>6849</v>
      </c>
      <c r="C275" s="4">
        <v>25873</v>
      </c>
      <c r="D275" s="7" t="s">
        <v>3060</v>
      </c>
      <c r="E275" s="21" t="s">
        <v>3061</v>
      </c>
      <c r="F275" s="4" t="s">
        <v>3059</v>
      </c>
      <c r="G275" s="17">
        <v>1184</v>
      </c>
      <c r="H275" s="22" t="s">
        <v>8698</v>
      </c>
      <c r="I275" s="4" t="s">
        <v>3061</v>
      </c>
      <c r="J275" s="5" t="s">
        <v>12</v>
      </c>
      <c r="K275" s="7" t="s">
        <v>3062</v>
      </c>
      <c r="L275" s="7">
        <v>99.4</v>
      </c>
      <c r="M275" s="2">
        <v>100</v>
      </c>
      <c r="N275" s="2" t="s">
        <v>14</v>
      </c>
      <c r="O275" s="4" t="s">
        <v>16</v>
      </c>
      <c r="P275" s="4" t="s">
        <v>9144</v>
      </c>
    </row>
    <row r="276" spans="1:16" x14ac:dyDescent="0.25">
      <c r="A276" s="1" t="s">
        <v>6850</v>
      </c>
      <c r="B276" s="4" t="s">
        <v>6851</v>
      </c>
      <c r="C276" s="4">
        <v>20710</v>
      </c>
      <c r="D276" s="7" t="s">
        <v>5354</v>
      </c>
      <c r="E276" s="21" t="s">
        <v>5355</v>
      </c>
      <c r="F276" s="4" t="s">
        <v>5353</v>
      </c>
      <c r="G276" s="17">
        <v>856</v>
      </c>
      <c r="H276" s="22" t="s">
        <v>8699</v>
      </c>
      <c r="I276" s="4" t="s">
        <v>5355</v>
      </c>
      <c r="J276" s="5" t="s">
        <v>12</v>
      </c>
      <c r="K276" s="7" t="s">
        <v>5356</v>
      </c>
      <c r="L276" s="7" t="s">
        <v>5357</v>
      </c>
      <c r="M276" s="2" t="s">
        <v>15</v>
      </c>
      <c r="N276" s="2" t="s">
        <v>15</v>
      </c>
      <c r="O276" s="4" t="s">
        <v>9092</v>
      </c>
      <c r="P276" s="4" t="s">
        <v>5358</v>
      </c>
    </row>
    <row r="277" spans="1:16" ht="25.5" x14ac:dyDescent="0.25">
      <c r="A277" s="1" t="s">
        <v>6852</v>
      </c>
      <c r="B277" s="4" t="s">
        <v>6853</v>
      </c>
      <c r="C277" s="4">
        <v>21483</v>
      </c>
      <c r="D277" s="7" t="s">
        <v>1735</v>
      </c>
      <c r="E277" s="21" t="s">
        <v>1736</v>
      </c>
      <c r="F277" s="4" t="s">
        <v>1734</v>
      </c>
      <c r="G277" s="33">
        <v>4934</v>
      </c>
      <c r="H277" s="22" t="s">
        <v>1735</v>
      </c>
      <c r="I277" s="4" t="s">
        <v>1736</v>
      </c>
      <c r="J277" s="5" t="s">
        <v>486</v>
      </c>
      <c r="K277" s="7" t="s">
        <v>1737</v>
      </c>
      <c r="L277" s="7">
        <v>99.2</v>
      </c>
      <c r="M277" s="2">
        <v>100</v>
      </c>
      <c r="N277" s="2" t="s">
        <v>14</v>
      </c>
      <c r="O277" s="4" t="s">
        <v>16</v>
      </c>
      <c r="P277" s="4" t="s">
        <v>1738</v>
      </c>
    </row>
    <row r="278" spans="1:16" x14ac:dyDescent="0.25">
      <c r="A278" s="1" t="s">
        <v>6854</v>
      </c>
      <c r="B278" s="4" t="s">
        <v>6855</v>
      </c>
      <c r="C278" s="4">
        <v>21976</v>
      </c>
      <c r="D278" s="7" t="s">
        <v>4319</v>
      </c>
      <c r="E278" s="21" t="s">
        <v>4320</v>
      </c>
      <c r="F278" s="4" t="s">
        <v>4318</v>
      </c>
      <c r="G278" s="17">
        <v>799</v>
      </c>
      <c r="H278" s="22" t="s">
        <v>8700</v>
      </c>
      <c r="I278" s="4" t="s">
        <v>4320</v>
      </c>
      <c r="J278" s="5" t="s">
        <v>12</v>
      </c>
      <c r="K278" s="7" t="s">
        <v>4321</v>
      </c>
      <c r="L278" s="7">
        <v>99.9</v>
      </c>
      <c r="M278" s="2">
        <v>100</v>
      </c>
      <c r="N278" s="2" t="s">
        <v>14</v>
      </c>
      <c r="O278" s="4" t="s">
        <v>16</v>
      </c>
      <c r="P278" s="4" t="s">
        <v>4322</v>
      </c>
    </row>
    <row r="279" spans="1:16" x14ac:dyDescent="0.25">
      <c r="A279" s="1" t="s">
        <v>6331</v>
      </c>
      <c r="B279" s="4" t="s">
        <v>6332</v>
      </c>
      <c r="C279" s="4">
        <v>26994</v>
      </c>
      <c r="D279" s="7" t="s">
        <v>567</v>
      </c>
      <c r="E279" s="21" t="s">
        <v>568</v>
      </c>
      <c r="F279" s="4" t="s">
        <v>566</v>
      </c>
      <c r="G279" s="17">
        <v>2724</v>
      </c>
      <c r="H279" s="22" t="s">
        <v>6333</v>
      </c>
      <c r="I279" s="4" t="s">
        <v>568</v>
      </c>
      <c r="J279" s="5" t="s">
        <v>12</v>
      </c>
      <c r="K279" s="7" t="s">
        <v>569</v>
      </c>
      <c r="L279" s="7">
        <v>99.7</v>
      </c>
      <c r="M279" s="2">
        <v>100</v>
      </c>
      <c r="N279" s="2" t="s">
        <v>14</v>
      </c>
      <c r="O279" s="4" t="s">
        <v>16</v>
      </c>
      <c r="P279" s="4" t="s">
        <v>570</v>
      </c>
    </row>
    <row r="280" spans="1:16" x14ac:dyDescent="0.25">
      <c r="A280" s="1" t="s">
        <v>6856</v>
      </c>
      <c r="B280" s="4" t="s">
        <v>6857</v>
      </c>
      <c r="C280" s="4">
        <v>25291</v>
      </c>
      <c r="D280" s="7" t="s">
        <v>4241</v>
      </c>
      <c r="E280" s="21" t="s">
        <v>4242</v>
      </c>
      <c r="F280" s="4" t="s">
        <v>4240</v>
      </c>
      <c r="G280" s="17">
        <v>243</v>
      </c>
      <c r="H280" s="22" t="s">
        <v>4241</v>
      </c>
      <c r="I280" s="4" t="s">
        <v>4242</v>
      </c>
      <c r="J280" s="5" t="s">
        <v>12</v>
      </c>
      <c r="K280" s="7" t="s">
        <v>4243</v>
      </c>
      <c r="L280" s="7">
        <v>99.4</v>
      </c>
      <c r="M280" s="2">
        <v>100</v>
      </c>
      <c r="N280" s="2" t="s">
        <v>14</v>
      </c>
      <c r="O280" s="4" t="s">
        <v>16</v>
      </c>
      <c r="P280" s="4" t="s">
        <v>4244</v>
      </c>
    </row>
    <row r="281" spans="1:16" x14ac:dyDescent="0.25">
      <c r="A281" s="1" t="s">
        <v>6858</v>
      </c>
      <c r="B281" s="4" t="s">
        <v>6859</v>
      </c>
      <c r="C281" s="4">
        <v>21977</v>
      </c>
      <c r="D281" s="7" t="s">
        <v>1493</v>
      </c>
      <c r="E281" s="21" t="s">
        <v>1494</v>
      </c>
      <c r="F281" s="4" t="s">
        <v>1492</v>
      </c>
      <c r="G281" s="17">
        <v>2375</v>
      </c>
      <c r="H281" s="22" t="s">
        <v>8701</v>
      </c>
      <c r="I281" s="4" t="s">
        <v>1494</v>
      </c>
      <c r="J281" s="5" t="s">
        <v>12</v>
      </c>
      <c r="K281" s="7" t="s">
        <v>1495</v>
      </c>
      <c r="L281" s="7">
        <v>99.6</v>
      </c>
      <c r="M281" s="2">
        <v>100</v>
      </c>
      <c r="N281" s="2" t="s">
        <v>14</v>
      </c>
      <c r="O281" s="4" t="s">
        <v>16</v>
      </c>
      <c r="P281" s="4" t="s">
        <v>1496</v>
      </c>
    </row>
    <row r="282" spans="1:16" x14ac:dyDescent="0.25">
      <c r="A282" s="1" t="s">
        <v>6860</v>
      </c>
      <c r="B282" s="4" t="s">
        <v>6861</v>
      </c>
      <c r="C282" s="4">
        <v>23973</v>
      </c>
      <c r="D282" s="7" t="s">
        <v>5525</v>
      </c>
      <c r="E282" s="21" t="s">
        <v>5526</v>
      </c>
      <c r="F282" s="4" t="s">
        <v>5524</v>
      </c>
      <c r="G282" s="17">
        <v>2136</v>
      </c>
      <c r="H282" s="22" t="s">
        <v>8702</v>
      </c>
      <c r="I282" s="4" t="s">
        <v>5526</v>
      </c>
      <c r="J282" s="5" t="s">
        <v>12</v>
      </c>
      <c r="K282" s="7" t="s">
        <v>5527</v>
      </c>
      <c r="L282" s="7">
        <v>99.5</v>
      </c>
      <c r="M282" s="2">
        <v>100</v>
      </c>
      <c r="N282" s="2" t="s">
        <v>14</v>
      </c>
      <c r="O282" s="4" t="s">
        <v>16</v>
      </c>
      <c r="P282" s="4" t="s">
        <v>5528</v>
      </c>
    </row>
    <row r="283" spans="1:16" x14ac:dyDescent="0.25">
      <c r="A283" s="1" t="s">
        <v>6862</v>
      </c>
      <c r="B283" s="4" t="s">
        <v>6863</v>
      </c>
      <c r="C283" s="4">
        <v>26997</v>
      </c>
      <c r="D283" s="7" t="s">
        <v>3493</v>
      </c>
      <c r="E283" s="21" t="s">
        <v>3494</v>
      </c>
      <c r="F283" s="4" t="s">
        <v>3492</v>
      </c>
      <c r="G283" s="17">
        <v>1148</v>
      </c>
      <c r="H283" s="22" t="s">
        <v>8703</v>
      </c>
      <c r="I283" s="4" t="s">
        <v>3494</v>
      </c>
      <c r="J283" s="5" t="s">
        <v>12</v>
      </c>
      <c r="K283" s="7" t="s">
        <v>3495</v>
      </c>
      <c r="L283" s="7">
        <v>99.6</v>
      </c>
      <c r="M283" s="2">
        <v>98.64</v>
      </c>
      <c r="N283" s="2" t="s">
        <v>14</v>
      </c>
      <c r="O283" s="4" t="s">
        <v>123</v>
      </c>
      <c r="P283" s="4" t="s">
        <v>3496</v>
      </c>
    </row>
    <row r="284" spans="1:16" x14ac:dyDescent="0.25">
      <c r="A284" s="1" t="s">
        <v>6864</v>
      </c>
      <c r="B284" s="4" t="s">
        <v>6865</v>
      </c>
      <c r="C284" s="4">
        <v>29159</v>
      </c>
      <c r="D284" s="7" t="s">
        <v>5896</v>
      </c>
      <c r="E284" s="21" t="s">
        <v>5897</v>
      </c>
      <c r="F284" s="22" t="s">
        <v>5895</v>
      </c>
      <c r="G284" s="17">
        <v>3599</v>
      </c>
      <c r="H284" s="22" t="s">
        <v>8704</v>
      </c>
      <c r="I284" s="4" t="s">
        <v>5897</v>
      </c>
      <c r="J284" s="5" t="s">
        <v>360</v>
      </c>
      <c r="K284" s="7" t="s">
        <v>5898</v>
      </c>
      <c r="L284" s="7">
        <v>94.6</v>
      </c>
      <c r="M284" s="6">
        <f>43.05+53.86</f>
        <v>96.91</v>
      </c>
      <c r="N284" s="6" t="s">
        <v>14</v>
      </c>
      <c r="O284" s="22" t="s">
        <v>5899</v>
      </c>
      <c r="P284" s="22" t="s">
        <v>5900</v>
      </c>
    </row>
    <row r="285" spans="1:16" x14ac:dyDescent="0.25">
      <c r="A285" s="1" t="s">
        <v>6866</v>
      </c>
      <c r="B285" s="4" t="s">
        <v>6867</v>
      </c>
      <c r="C285" s="4">
        <v>26998</v>
      </c>
      <c r="D285" s="7" t="s">
        <v>1513</v>
      </c>
      <c r="E285" s="21" t="s">
        <v>1514</v>
      </c>
      <c r="F285" s="4" t="s">
        <v>1512</v>
      </c>
      <c r="G285" s="17">
        <v>2726</v>
      </c>
      <c r="H285" s="22" t="s">
        <v>8705</v>
      </c>
      <c r="I285" s="4" t="s">
        <v>1514</v>
      </c>
      <c r="J285" s="5" t="s">
        <v>205</v>
      </c>
      <c r="K285" s="7" t="s">
        <v>1515</v>
      </c>
      <c r="L285" s="7">
        <v>98.1</v>
      </c>
      <c r="M285" s="2">
        <v>98.97</v>
      </c>
      <c r="N285" s="2" t="s">
        <v>14</v>
      </c>
      <c r="O285" s="4" t="s">
        <v>16</v>
      </c>
      <c r="P285" s="4" t="s">
        <v>1516</v>
      </c>
    </row>
    <row r="286" spans="1:16" x14ac:dyDescent="0.25">
      <c r="A286" s="1" t="s">
        <v>6868</v>
      </c>
      <c r="B286" s="4" t="s">
        <v>6869</v>
      </c>
      <c r="C286" s="4">
        <v>20716</v>
      </c>
      <c r="D286" s="7" t="s">
        <v>5465</v>
      </c>
      <c r="E286" s="21" t="s">
        <v>5466</v>
      </c>
      <c r="F286" s="4" t="s">
        <v>5464</v>
      </c>
      <c r="G286" s="17">
        <v>858</v>
      </c>
      <c r="H286" s="22" t="s">
        <v>5465</v>
      </c>
      <c r="I286" s="4" t="s">
        <v>5466</v>
      </c>
      <c r="J286" s="5" t="s">
        <v>12</v>
      </c>
      <c r="K286" s="7" t="s">
        <v>5467</v>
      </c>
      <c r="L286" s="23">
        <v>100</v>
      </c>
      <c r="M286" s="2">
        <v>98.4</v>
      </c>
      <c r="N286" s="2" t="s">
        <v>14</v>
      </c>
      <c r="O286" s="4" t="s">
        <v>16</v>
      </c>
      <c r="P286" s="4" t="s">
        <v>5468</v>
      </c>
    </row>
    <row r="287" spans="1:16" x14ac:dyDescent="0.25">
      <c r="A287" s="1" t="s">
        <v>6870</v>
      </c>
      <c r="B287" s="4" t="s">
        <v>6871</v>
      </c>
      <c r="C287" s="4">
        <v>20792</v>
      </c>
      <c r="D287" s="7" t="s">
        <v>2942</v>
      </c>
      <c r="E287" s="21" t="s">
        <v>2943</v>
      </c>
      <c r="F287" s="4" t="s">
        <v>2941</v>
      </c>
      <c r="G287" s="17">
        <v>918</v>
      </c>
      <c r="H287" s="22" t="s">
        <v>2942</v>
      </c>
      <c r="I287" s="4" t="s">
        <v>2943</v>
      </c>
      <c r="J287" s="5" t="s">
        <v>12</v>
      </c>
      <c r="K287" s="7" t="s">
        <v>2944</v>
      </c>
      <c r="L287" s="7">
        <v>99</v>
      </c>
      <c r="M287" s="34">
        <v>100</v>
      </c>
      <c r="N287" s="2" t="s">
        <v>14</v>
      </c>
      <c r="O287" s="4" t="s">
        <v>2945</v>
      </c>
      <c r="P287" s="4" t="s">
        <v>9145</v>
      </c>
    </row>
    <row r="288" spans="1:16" x14ac:dyDescent="0.25">
      <c r="A288" s="1" t="s">
        <v>6135</v>
      </c>
      <c r="B288" s="4" t="s">
        <v>6136</v>
      </c>
      <c r="C288" s="4">
        <v>24917</v>
      </c>
      <c r="D288" s="7" t="s">
        <v>183</v>
      </c>
      <c r="E288" s="21" t="s">
        <v>184</v>
      </c>
      <c r="F288" s="4" t="s">
        <v>182</v>
      </c>
      <c r="G288" s="17">
        <v>2434</v>
      </c>
      <c r="H288" s="22" t="s">
        <v>183</v>
      </c>
      <c r="I288" s="4" t="s">
        <v>184</v>
      </c>
      <c r="J288" s="5" t="s">
        <v>12</v>
      </c>
      <c r="K288" s="7" t="s">
        <v>185</v>
      </c>
      <c r="L288" s="7">
        <v>99.9</v>
      </c>
      <c r="M288" s="2">
        <v>100</v>
      </c>
      <c r="N288" s="2" t="s">
        <v>14</v>
      </c>
      <c r="O288" s="4" t="s">
        <v>16</v>
      </c>
      <c r="P288" s="4" t="s">
        <v>186</v>
      </c>
    </row>
    <row r="289" spans="1:16" x14ac:dyDescent="0.25">
      <c r="A289" s="1" t="s">
        <v>6872</v>
      </c>
      <c r="B289" s="4" t="s">
        <v>6873</v>
      </c>
      <c r="C289" s="4">
        <v>21648</v>
      </c>
      <c r="D289" s="7" t="s">
        <v>1250</v>
      </c>
      <c r="E289" s="21" t="s">
        <v>1251</v>
      </c>
      <c r="F289" s="4" t="s">
        <v>1249</v>
      </c>
      <c r="G289" s="17">
        <v>5014</v>
      </c>
      <c r="H289" s="22" t="s">
        <v>1250</v>
      </c>
      <c r="I289" s="4" t="s">
        <v>1251</v>
      </c>
      <c r="J289" s="5" t="s">
        <v>12</v>
      </c>
      <c r="K289" s="7" t="s">
        <v>1252</v>
      </c>
      <c r="L289" s="7">
        <v>99.3</v>
      </c>
      <c r="M289" s="2">
        <v>100</v>
      </c>
      <c r="N289" s="2" t="s">
        <v>14</v>
      </c>
      <c r="O289" s="4" t="s">
        <v>16</v>
      </c>
      <c r="P289" s="4" t="s">
        <v>1253</v>
      </c>
    </row>
    <row r="290" spans="1:16" x14ac:dyDescent="0.25">
      <c r="A290" s="1" t="s">
        <v>6874</v>
      </c>
      <c r="B290" s="4" t="s">
        <v>6875</v>
      </c>
      <c r="C290" s="4">
        <v>24553</v>
      </c>
      <c r="D290" s="7" t="s">
        <v>3039</v>
      </c>
      <c r="E290" s="21" t="s">
        <v>3040</v>
      </c>
      <c r="F290" s="4" t="s">
        <v>3038</v>
      </c>
      <c r="G290" s="17">
        <v>507</v>
      </c>
      <c r="H290" s="22" t="s">
        <v>3039</v>
      </c>
      <c r="I290" s="4" t="s">
        <v>3040</v>
      </c>
      <c r="J290" s="5" t="s">
        <v>12</v>
      </c>
      <c r="K290" s="7" t="s">
        <v>3041</v>
      </c>
      <c r="L290" s="7">
        <v>98.6</v>
      </c>
      <c r="M290" s="2" t="s">
        <v>15</v>
      </c>
      <c r="N290" s="2" t="s">
        <v>15</v>
      </c>
      <c r="O290" s="4" t="s">
        <v>9092</v>
      </c>
      <c r="P290" s="4" t="s">
        <v>3042</v>
      </c>
    </row>
    <row r="291" spans="1:16" ht="25.5" x14ac:dyDescent="0.25">
      <c r="A291" s="1" t="s">
        <v>6110</v>
      </c>
      <c r="B291" s="4" t="s">
        <v>6111</v>
      </c>
      <c r="C291" s="4">
        <v>25453</v>
      </c>
      <c r="D291" s="7" t="s">
        <v>135</v>
      </c>
      <c r="E291" s="21" t="s">
        <v>136</v>
      </c>
      <c r="F291" s="4" t="s">
        <v>134</v>
      </c>
      <c r="G291" s="17">
        <v>871</v>
      </c>
      <c r="H291" s="22" t="s">
        <v>6112</v>
      </c>
      <c r="I291" s="4" t="s">
        <v>136</v>
      </c>
      <c r="J291" s="5" t="s">
        <v>137</v>
      </c>
      <c r="K291" s="7" t="s">
        <v>138</v>
      </c>
      <c r="L291" s="7">
        <v>99.22</v>
      </c>
      <c r="M291" s="2">
        <v>99.3</v>
      </c>
      <c r="N291" s="2" t="s">
        <v>14</v>
      </c>
      <c r="O291" s="4" t="s">
        <v>16</v>
      </c>
      <c r="P291" s="4" t="s">
        <v>9146</v>
      </c>
    </row>
    <row r="292" spans="1:16" x14ac:dyDescent="0.25">
      <c r="A292" s="1" t="s">
        <v>6876</v>
      </c>
      <c r="B292" s="4" t="s">
        <v>6877</v>
      </c>
      <c r="C292" s="4">
        <v>27014</v>
      </c>
      <c r="D292" s="7" t="s">
        <v>1946</v>
      </c>
      <c r="E292" s="21" t="s">
        <v>1947</v>
      </c>
      <c r="F292" s="4" t="s">
        <v>1945</v>
      </c>
      <c r="G292" s="17">
        <v>2730</v>
      </c>
      <c r="H292" s="22" t="s">
        <v>1946</v>
      </c>
      <c r="I292" s="4" t="s">
        <v>1947</v>
      </c>
      <c r="J292" s="5" t="s">
        <v>12</v>
      </c>
      <c r="K292" s="7" t="s">
        <v>1948</v>
      </c>
      <c r="L292" s="7">
        <v>98.2</v>
      </c>
      <c r="M292" s="2">
        <v>99.03</v>
      </c>
      <c r="N292" s="2" t="s">
        <v>14</v>
      </c>
      <c r="O292" s="4" t="s">
        <v>16</v>
      </c>
      <c r="P292" s="4" t="s">
        <v>1949</v>
      </c>
    </row>
    <row r="293" spans="1:16" x14ac:dyDescent="0.25">
      <c r="A293" s="1" t="s">
        <v>6878</v>
      </c>
      <c r="B293" s="4" t="s">
        <v>6879</v>
      </c>
      <c r="C293" s="4">
        <v>21640</v>
      </c>
      <c r="D293" s="7" t="s">
        <v>3716</v>
      </c>
      <c r="E293" s="21" t="s">
        <v>3717</v>
      </c>
      <c r="F293" s="4" t="s">
        <v>3715</v>
      </c>
      <c r="G293" s="17">
        <v>2328</v>
      </c>
      <c r="H293" s="22" t="s">
        <v>3716</v>
      </c>
      <c r="I293" s="4" t="s">
        <v>3717</v>
      </c>
      <c r="J293" s="5" t="s">
        <v>12</v>
      </c>
      <c r="K293" s="7" t="s">
        <v>3718</v>
      </c>
      <c r="L293" s="7">
        <v>99.4</v>
      </c>
      <c r="M293" s="2" t="s">
        <v>15</v>
      </c>
      <c r="N293" s="2" t="s">
        <v>15</v>
      </c>
      <c r="O293" s="4" t="s">
        <v>9092</v>
      </c>
      <c r="P293" s="4" t="s">
        <v>3719</v>
      </c>
    </row>
    <row r="294" spans="1:16" x14ac:dyDescent="0.25">
      <c r="A294" s="1" t="s">
        <v>6880</v>
      </c>
      <c r="B294" s="4" t="s">
        <v>6881</v>
      </c>
      <c r="C294" s="4">
        <v>24918</v>
      </c>
      <c r="D294" s="7" t="s">
        <v>1603</v>
      </c>
      <c r="E294" s="21" t="s">
        <v>1604</v>
      </c>
      <c r="F294" s="4" t="s">
        <v>1602</v>
      </c>
      <c r="G294" s="17">
        <v>2435</v>
      </c>
      <c r="H294" s="22" t="s">
        <v>1603</v>
      </c>
      <c r="I294" s="4" t="s">
        <v>1604</v>
      </c>
      <c r="J294" s="5" t="s">
        <v>12</v>
      </c>
      <c r="K294" s="7" t="s">
        <v>1605</v>
      </c>
      <c r="L294" s="7">
        <v>99.2</v>
      </c>
      <c r="M294" s="2">
        <v>100</v>
      </c>
      <c r="N294" s="2" t="s">
        <v>14</v>
      </c>
      <c r="O294" s="4" t="s">
        <v>16</v>
      </c>
      <c r="P294" s="4" t="s">
        <v>1606</v>
      </c>
    </row>
    <row r="295" spans="1:16" x14ac:dyDescent="0.25">
      <c r="A295" s="1" t="s">
        <v>6882</v>
      </c>
      <c r="B295" s="4" t="s">
        <v>6883</v>
      </c>
      <c r="C295" s="4">
        <v>21605</v>
      </c>
      <c r="D295" s="7" t="s">
        <v>4561</v>
      </c>
      <c r="E295" s="21" t="s">
        <v>4562</v>
      </c>
      <c r="F295" s="4" t="s">
        <v>4560</v>
      </c>
      <c r="G295" s="17">
        <v>456</v>
      </c>
      <c r="H295" s="22" t="s">
        <v>8706</v>
      </c>
      <c r="I295" s="4" t="s">
        <v>4562</v>
      </c>
      <c r="J295" s="5" t="s">
        <v>12</v>
      </c>
      <c r="K295" s="7" t="s">
        <v>4563</v>
      </c>
      <c r="L295" s="27">
        <v>99.9</v>
      </c>
      <c r="M295" s="2">
        <v>100</v>
      </c>
      <c r="N295" s="2" t="s">
        <v>14</v>
      </c>
      <c r="O295" s="4" t="s">
        <v>16</v>
      </c>
      <c r="P295" s="4" t="s">
        <v>4564</v>
      </c>
    </row>
    <row r="296" spans="1:16" x14ac:dyDescent="0.25">
      <c r="A296" s="1" t="s">
        <v>6168</v>
      </c>
      <c r="B296" s="4" t="s">
        <v>6169</v>
      </c>
      <c r="C296" s="4">
        <v>21645</v>
      </c>
      <c r="D296" s="7" t="s">
        <v>245</v>
      </c>
      <c r="E296" s="21" t="s">
        <v>246</v>
      </c>
      <c r="F296" s="4" t="s">
        <v>244</v>
      </c>
      <c r="G296" s="17">
        <v>585</v>
      </c>
      <c r="H296" s="22" t="s">
        <v>245</v>
      </c>
      <c r="I296" s="4" t="s">
        <v>246</v>
      </c>
      <c r="J296" s="5" t="s">
        <v>12</v>
      </c>
      <c r="K296" s="7" t="s">
        <v>247</v>
      </c>
      <c r="L296" s="7">
        <v>99</v>
      </c>
      <c r="M296" s="2">
        <v>100</v>
      </c>
      <c r="N296" s="2" t="s">
        <v>14</v>
      </c>
      <c r="O296" s="4" t="s">
        <v>16</v>
      </c>
      <c r="P296" s="4" t="s">
        <v>248</v>
      </c>
    </row>
    <row r="297" spans="1:16" x14ac:dyDescent="0.25">
      <c r="A297" s="1" t="s">
        <v>6884</v>
      </c>
      <c r="B297" s="4" t="s">
        <v>6885</v>
      </c>
      <c r="C297" s="4">
        <v>24922</v>
      </c>
      <c r="D297" s="7" t="s">
        <v>4206</v>
      </c>
      <c r="E297" s="21" t="s">
        <v>4207</v>
      </c>
      <c r="F297" s="4" t="s">
        <v>4205</v>
      </c>
      <c r="G297" s="17">
        <v>65</v>
      </c>
      <c r="H297" s="22" t="s">
        <v>4206</v>
      </c>
      <c r="I297" s="4" t="s">
        <v>4207</v>
      </c>
      <c r="J297" s="5" t="s">
        <v>12</v>
      </c>
      <c r="K297" s="7" t="s">
        <v>4208</v>
      </c>
      <c r="L297" s="7">
        <v>99.9</v>
      </c>
      <c r="M297" s="2" t="s">
        <v>15</v>
      </c>
      <c r="N297" s="2" t="s">
        <v>15</v>
      </c>
      <c r="O297" s="4" t="s">
        <v>9092</v>
      </c>
      <c r="P297" s="4" t="s">
        <v>4209</v>
      </c>
    </row>
    <row r="298" spans="1:16" x14ac:dyDescent="0.25">
      <c r="A298" s="1" t="s">
        <v>6886</v>
      </c>
      <c r="B298" s="4" t="s">
        <v>6887</v>
      </c>
      <c r="C298" s="4">
        <v>21643</v>
      </c>
      <c r="D298" s="7" t="s">
        <v>914</v>
      </c>
      <c r="E298" s="21" t="s">
        <v>915</v>
      </c>
      <c r="F298" s="4" t="s">
        <v>913</v>
      </c>
      <c r="G298" s="17">
        <v>2331</v>
      </c>
      <c r="H298" s="22" t="s">
        <v>914</v>
      </c>
      <c r="I298" s="4" t="s">
        <v>915</v>
      </c>
      <c r="J298" s="5" t="s">
        <v>12</v>
      </c>
      <c r="K298" s="7" t="s">
        <v>916</v>
      </c>
      <c r="L298" s="7">
        <v>99.1</v>
      </c>
      <c r="M298" s="2">
        <v>100</v>
      </c>
      <c r="N298" s="2" t="s">
        <v>14</v>
      </c>
      <c r="O298" s="4" t="s">
        <v>16</v>
      </c>
      <c r="P298" s="4" t="s">
        <v>917</v>
      </c>
    </row>
    <row r="299" spans="1:16" x14ac:dyDescent="0.25">
      <c r="A299" s="1" t="s">
        <v>6888</v>
      </c>
      <c r="B299" s="4" t="s">
        <v>6889</v>
      </c>
      <c r="C299" s="4">
        <v>27021</v>
      </c>
      <c r="D299" s="7" t="s">
        <v>3560</v>
      </c>
      <c r="E299" s="21" t="s">
        <v>3561</v>
      </c>
      <c r="F299" s="4" t="s">
        <v>3559</v>
      </c>
      <c r="G299" s="17">
        <v>2733</v>
      </c>
      <c r="H299" s="22" t="s">
        <v>8707</v>
      </c>
      <c r="I299" s="4" t="s">
        <v>3561</v>
      </c>
      <c r="J299" s="5" t="s">
        <v>12</v>
      </c>
      <c r="K299" s="7" t="s">
        <v>3562</v>
      </c>
      <c r="L299" s="7">
        <v>99.43</v>
      </c>
      <c r="M299" s="2">
        <v>100</v>
      </c>
      <c r="N299" s="2" t="s">
        <v>14</v>
      </c>
      <c r="O299" s="4" t="s">
        <v>16</v>
      </c>
      <c r="P299" s="4" t="s">
        <v>3563</v>
      </c>
    </row>
    <row r="300" spans="1:16" x14ac:dyDescent="0.25">
      <c r="A300" s="1" t="s">
        <v>6890</v>
      </c>
      <c r="B300" s="4" t="s">
        <v>6891</v>
      </c>
      <c r="C300" s="4">
        <v>24913</v>
      </c>
      <c r="D300" s="7" t="s">
        <v>3193</v>
      </c>
      <c r="E300" s="21" t="s">
        <v>3194</v>
      </c>
      <c r="F300" s="4" t="s">
        <v>3192</v>
      </c>
      <c r="G300" s="17">
        <v>2433</v>
      </c>
      <c r="H300" s="22" t="s">
        <v>3193</v>
      </c>
      <c r="I300" s="4" t="s">
        <v>3194</v>
      </c>
      <c r="J300" s="5" t="s">
        <v>12</v>
      </c>
      <c r="K300" s="7" t="s">
        <v>3195</v>
      </c>
      <c r="L300" s="7">
        <v>99.6</v>
      </c>
      <c r="M300" s="2">
        <v>100</v>
      </c>
      <c r="N300" s="2" t="s">
        <v>14</v>
      </c>
      <c r="O300" s="4" t="s">
        <v>16</v>
      </c>
      <c r="P300" s="4" t="s">
        <v>3196</v>
      </c>
    </row>
    <row r="301" spans="1:16" x14ac:dyDescent="0.25">
      <c r="A301" s="1" t="s">
        <v>6892</v>
      </c>
      <c r="B301" s="4" t="s">
        <v>6893</v>
      </c>
      <c r="C301" s="4">
        <v>21984</v>
      </c>
      <c r="D301" s="7" t="s">
        <v>3286</v>
      </c>
      <c r="E301" s="21" t="s">
        <v>3287</v>
      </c>
      <c r="F301" s="4" t="s">
        <v>3285</v>
      </c>
      <c r="G301" s="17">
        <v>2377</v>
      </c>
      <c r="H301" s="22" t="s">
        <v>8708</v>
      </c>
      <c r="I301" s="4" t="s">
        <v>3287</v>
      </c>
      <c r="J301" s="5" t="s">
        <v>12</v>
      </c>
      <c r="K301" s="7" t="s">
        <v>3288</v>
      </c>
      <c r="L301" s="7">
        <v>99.5</v>
      </c>
      <c r="M301" s="2">
        <v>100</v>
      </c>
      <c r="N301" s="2" t="s">
        <v>14</v>
      </c>
      <c r="O301" s="4" t="s">
        <v>16</v>
      </c>
      <c r="P301" s="4" t="s">
        <v>3289</v>
      </c>
    </row>
    <row r="302" spans="1:16" x14ac:dyDescent="0.25">
      <c r="A302" s="1" t="s">
        <v>6894</v>
      </c>
      <c r="B302" s="4" t="s">
        <v>6895</v>
      </c>
      <c r="C302" s="4">
        <v>27032</v>
      </c>
      <c r="D302" s="7" t="s">
        <v>2707</v>
      </c>
      <c r="E302" s="21" t="s">
        <v>2708</v>
      </c>
      <c r="F302" s="4" t="s">
        <v>2706</v>
      </c>
      <c r="G302" s="17">
        <v>2737</v>
      </c>
      <c r="H302" s="22" t="s">
        <v>8709</v>
      </c>
      <c r="I302" s="4" t="s">
        <v>2708</v>
      </c>
      <c r="J302" s="5" t="s">
        <v>12</v>
      </c>
      <c r="K302" s="7" t="s">
        <v>2709</v>
      </c>
      <c r="L302" s="7">
        <v>99.9</v>
      </c>
      <c r="M302" s="2">
        <v>100</v>
      </c>
      <c r="N302" s="2" t="s">
        <v>14</v>
      </c>
      <c r="O302" s="4" t="s">
        <v>16</v>
      </c>
      <c r="P302" s="4" t="s">
        <v>2710</v>
      </c>
    </row>
    <row r="303" spans="1:16" x14ac:dyDescent="0.25">
      <c r="A303" s="1" t="s">
        <v>6896</v>
      </c>
      <c r="B303" s="4" t="s">
        <v>6897</v>
      </c>
      <c r="C303" s="4">
        <v>26303</v>
      </c>
      <c r="D303" s="7" t="s">
        <v>1447</v>
      </c>
      <c r="E303" s="21" t="s">
        <v>1448</v>
      </c>
      <c r="F303" s="4" t="s">
        <v>1446</v>
      </c>
      <c r="G303" s="17">
        <v>1244</v>
      </c>
      <c r="H303" s="22" t="s">
        <v>1447</v>
      </c>
      <c r="I303" s="4" t="s">
        <v>1448</v>
      </c>
      <c r="J303" s="5" t="s">
        <v>12</v>
      </c>
      <c r="K303" s="7" t="s">
        <v>1449</v>
      </c>
      <c r="L303" s="7" t="s">
        <v>952</v>
      </c>
      <c r="M303" s="10">
        <v>100</v>
      </c>
      <c r="N303" s="2" t="s">
        <v>14</v>
      </c>
      <c r="O303" s="4" t="s">
        <v>43</v>
      </c>
      <c r="P303" s="4" t="s">
        <v>9147</v>
      </c>
    </row>
    <row r="304" spans="1:16" x14ac:dyDescent="0.25">
      <c r="A304" s="1" t="s">
        <v>6898</v>
      </c>
      <c r="B304" s="4" t="s">
        <v>6899</v>
      </c>
      <c r="C304" s="4">
        <v>23510</v>
      </c>
      <c r="D304" s="7" t="s">
        <v>3515</v>
      </c>
      <c r="E304" s="21" t="s">
        <v>3516</v>
      </c>
      <c r="F304" s="4" t="s">
        <v>3514</v>
      </c>
      <c r="G304" s="17">
        <v>1221</v>
      </c>
      <c r="H304" s="22" t="s">
        <v>8710</v>
      </c>
      <c r="I304" s="4" t="s">
        <v>3516</v>
      </c>
      <c r="J304" s="5" t="s">
        <v>12</v>
      </c>
      <c r="K304" s="7" t="s">
        <v>3517</v>
      </c>
      <c r="L304" s="7">
        <v>100</v>
      </c>
      <c r="M304" s="2">
        <v>100</v>
      </c>
      <c r="N304" s="2" t="s">
        <v>14</v>
      </c>
      <c r="O304" s="4" t="s">
        <v>16</v>
      </c>
      <c r="P304" s="4" t="s">
        <v>3518</v>
      </c>
    </row>
    <row r="305" spans="1:16" x14ac:dyDescent="0.25">
      <c r="A305" s="1" t="s">
        <v>6900</v>
      </c>
      <c r="B305" s="4" t="s">
        <v>6901</v>
      </c>
      <c r="C305" s="4">
        <v>22436</v>
      </c>
      <c r="D305" s="7" t="s">
        <v>5021</v>
      </c>
      <c r="E305" s="21" t="s">
        <v>5022</v>
      </c>
      <c r="F305" s="4" t="s">
        <v>5020</v>
      </c>
      <c r="G305" s="17">
        <v>756</v>
      </c>
      <c r="H305" s="22" t="s">
        <v>5021</v>
      </c>
      <c r="I305" s="4" t="s">
        <v>5022</v>
      </c>
      <c r="J305" s="5" t="s">
        <v>12</v>
      </c>
      <c r="K305" s="7" t="s">
        <v>5023</v>
      </c>
      <c r="L305" s="7">
        <v>99.9</v>
      </c>
      <c r="M305" s="2">
        <v>100</v>
      </c>
      <c r="N305" s="2" t="s">
        <v>14</v>
      </c>
      <c r="O305" s="4" t="s">
        <v>16</v>
      </c>
      <c r="P305" s="4" t="s">
        <v>5024</v>
      </c>
    </row>
    <row r="306" spans="1:16" x14ac:dyDescent="0.25">
      <c r="A306" s="1" t="s">
        <v>6902</v>
      </c>
      <c r="B306" s="4" t="s">
        <v>6903</v>
      </c>
      <c r="C306" s="4">
        <v>22817</v>
      </c>
      <c r="D306" s="7" t="s">
        <v>3667</v>
      </c>
      <c r="E306" s="21" t="s">
        <v>3668</v>
      </c>
      <c r="F306" s="4" t="s">
        <v>3666</v>
      </c>
      <c r="G306" s="17">
        <v>599</v>
      </c>
      <c r="H306" s="22" t="s">
        <v>3667</v>
      </c>
      <c r="I306" s="4" t="s">
        <v>3668</v>
      </c>
      <c r="J306" s="5" t="s">
        <v>12</v>
      </c>
      <c r="K306" s="7" t="s">
        <v>3669</v>
      </c>
      <c r="L306" s="7">
        <v>97.8</v>
      </c>
      <c r="M306" s="2" t="s">
        <v>15</v>
      </c>
      <c r="N306" s="2" t="s">
        <v>15</v>
      </c>
      <c r="O306" s="4" t="s">
        <v>9092</v>
      </c>
      <c r="P306" s="4" t="s">
        <v>3670</v>
      </c>
    </row>
    <row r="307" spans="1:16" x14ac:dyDescent="0.25">
      <c r="A307" s="1" t="s">
        <v>6904</v>
      </c>
      <c r="B307" s="4" t="s">
        <v>6905</v>
      </c>
      <c r="C307" s="4">
        <v>20674</v>
      </c>
      <c r="D307" s="7" t="s">
        <v>4923</v>
      </c>
      <c r="E307" s="21" t="s">
        <v>4924</v>
      </c>
      <c r="F307" s="4" t="s">
        <v>4922</v>
      </c>
      <c r="G307" s="17">
        <v>837</v>
      </c>
      <c r="H307" s="22" t="s">
        <v>4923</v>
      </c>
      <c r="I307" s="4" t="s">
        <v>4924</v>
      </c>
      <c r="J307" s="5" t="s">
        <v>12</v>
      </c>
      <c r="K307" s="7" t="s">
        <v>4925</v>
      </c>
      <c r="L307" s="7">
        <v>96</v>
      </c>
      <c r="M307" s="2">
        <v>98.88</v>
      </c>
      <c r="N307" s="2" t="s">
        <v>14</v>
      </c>
      <c r="O307" s="4" t="s">
        <v>16</v>
      </c>
      <c r="P307" s="4" t="s">
        <v>9148</v>
      </c>
    </row>
    <row r="308" spans="1:16" ht="25.5" x14ac:dyDescent="0.25">
      <c r="A308" s="1" t="s">
        <v>6906</v>
      </c>
      <c r="B308" s="4" t="s">
        <v>6907</v>
      </c>
      <c r="C308" s="4">
        <v>27036</v>
      </c>
      <c r="D308" s="7" t="s">
        <v>9084</v>
      </c>
      <c r="E308" s="21" t="s">
        <v>661</v>
      </c>
      <c r="F308" s="4" t="s">
        <v>660</v>
      </c>
      <c r="G308" s="17">
        <v>2740</v>
      </c>
      <c r="H308" s="22" t="s">
        <v>8711</v>
      </c>
      <c r="I308" s="4" t="s">
        <v>661</v>
      </c>
      <c r="J308" s="5" t="s">
        <v>12</v>
      </c>
      <c r="K308" s="7" t="s">
        <v>662</v>
      </c>
      <c r="L308" s="7">
        <v>99.564999999999998</v>
      </c>
      <c r="M308" s="2">
        <v>100</v>
      </c>
      <c r="N308" s="2" t="s">
        <v>14</v>
      </c>
      <c r="O308" s="4" t="s">
        <v>16</v>
      </c>
      <c r="P308" s="4" t="s">
        <v>663</v>
      </c>
    </row>
    <row r="309" spans="1:16" x14ac:dyDescent="0.25">
      <c r="A309" s="1" t="s">
        <v>6908</v>
      </c>
      <c r="B309" s="4" t="s">
        <v>6909</v>
      </c>
      <c r="C309" s="4">
        <v>27740</v>
      </c>
      <c r="D309" s="7" t="s">
        <v>4389</v>
      </c>
      <c r="E309" s="21" t="s">
        <v>4390</v>
      </c>
      <c r="F309" s="4" t="s">
        <v>4388</v>
      </c>
      <c r="G309" s="17">
        <v>3167</v>
      </c>
      <c r="H309" s="22" t="s">
        <v>8712</v>
      </c>
      <c r="I309" s="4" t="s">
        <v>4390</v>
      </c>
      <c r="J309" s="5" t="s">
        <v>360</v>
      </c>
      <c r="K309" s="7" t="s">
        <v>901</v>
      </c>
      <c r="L309" s="7">
        <v>98.4</v>
      </c>
      <c r="M309" s="2" t="s">
        <v>15</v>
      </c>
      <c r="N309" s="2" t="s">
        <v>15</v>
      </c>
      <c r="O309" s="4" t="s">
        <v>9092</v>
      </c>
      <c r="P309" s="4" t="s">
        <v>4391</v>
      </c>
    </row>
    <row r="310" spans="1:16" x14ac:dyDescent="0.25">
      <c r="A310" s="1" t="s">
        <v>6910</v>
      </c>
      <c r="B310" s="4" t="s">
        <v>6911</v>
      </c>
      <c r="C310" s="4">
        <v>21413</v>
      </c>
      <c r="D310" s="7" t="s">
        <v>2791</v>
      </c>
      <c r="E310" s="21" t="s">
        <v>2792</v>
      </c>
      <c r="F310" s="4" t="s">
        <v>2790</v>
      </c>
      <c r="G310" s="17">
        <v>4820</v>
      </c>
      <c r="H310" s="22" t="s">
        <v>2791</v>
      </c>
      <c r="I310" s="4" t="s">
        <v>2792</v>
      </c>
      <c r="J310" s="5" t="s">
        <v>56</v>
      </c>
      <c r="K310" s="7" t="s">
        <v>2793</v>
      </c>
      <c r="L310" s="7">
        <v>95.5</v>
      </c>
      <c r="M310" s="2" t="s">
        <v>15</v>
      </c>
      <c r="N310" s="2" t="s">
        <v>15</v>
      </c>
      <c r="O310" s="4" t="s">
        <v>9092</v>
      </c>
      <c r="P310" s="4" t="s">
        <v>2794</v>
      </c>
    </row>
    <row r="311" spans="1:16" x14ac:dyDescent="0.25">
      <c r="A311" s="1" t="s">
        <v>6912</v>
      </c>
      <c r="B311" s="4" t="s">
        <v>6913</v>
      </c>
      <c r="C311" s="4">
        <v>21986</v>
      </c>
      <c r="D311" s="7" t="s">
        <v>3149</v>
      </c>
      <c r="E311" s="21" t="s">
        <v>3150</v>
      </c>
      <c r="F311" s="4" t="s">
        <v>3148</v>
      </c>
      <c r="G311" s="17">
        <v>1365</v>
      </c>
      <c r="H311" s="22" t="s">
        <v>3149</v>
      </c>
      <c r="I311" s="4" t="s">
        <v>3150</v>
      </c>
      <c r="J311" s="5" t="s">
        <v>12</v>
      </c>
      <c r="K311" s="7" t="s">
        <v>3151</v>
      </c>
      <c r="L311" s="7">
        <v>99.9</v>
      </c>
      <c r="M311" s="2">
        <v>99.77</v>
      </c>
      <c r="N311" s="2" t="s">
        <v>14</v>
      </c>
      <c r="O311" s="4" t="s">
        <v>16</v>
      </c>
      <c r="P311" s="4" t="s">
        <v>9149</v>
      </c>
    </row>
    <row r="312" spans="1:16" x14ac:dyDescent="0.25">
      <c r="A312" s="1" t="s">
        <v>6914</v>
      </c>
      <c r="B312" s="4" t="s">
        <v>6915</v>
      </c>
      <c r="C312" s="4">
        <v>23883</v>
      </c>
      <c r="D312" s="7" t="s">
        <v>4987</v>
      </c>
      <c r="E312" s="21" t="s">
        <v>4988</v>
      </c>
      <c r="F312" s="4" t="s">
        <v>4986</v>
      </c>
      <c r="G312" s="17">
        <v>2108</v>
      </c>
      <c r="H312" s="22" t="s">
        <v>4987</v>
      </c>
      <c r="I312" s="4" t="s">
        <v>4988</v>
      </c>
      <c r="J312" s="5" t="s">
        <v>56</v>
      </c>
      <c r="K312" s="7" t="s">
        <v>4989</v>
      </c>
      <c r="L312" s="7" t="s">
        <v>952</v>
      </c>
      <c r="M312" s="2">
        <v>99.35</v>
      </c>
      <c r="N312" s="2" t="s">
        <v>14</v>
      </c>
      <c r="O312" s="4" t="s">
        <v>16</v>
      </c>
      <c r="P312" s="4" t="s">
        <v>4990</v>
      </c>
    </row>
    <row r="313" spans="1:16" ht="25.5" x14ac:dyDescent="0.25">
      <c r="A313" s="1" t="s">
        <v>6916</v>
      </c>
      <c r="B313" s="4" t="s">
        <v>6917</v>
      </c>
      <c r="C313" s="4">
        <v>27041</v>
      </c>
      <c r="D313" s="7" t="s">
        <v>2059</v>
      </c>
      <c r="E313" s="21" t="s">
        <v>2060</v>
      </c>
      <c r="F313" s="4" t="s">
        <v>2058</v>
      </c>
      <c r="G313" s="17">
        <v>2744</v>
      </c>
      <c r="H313" s="22" t="s">
        <v>8713</v>
      </c>
      <c r="I313" s="4" t="s">
        <v>2060</v>
      </c>
      <c r="J313" s="5" t="s">
        <v>12</v>
      </c>
      <c r="K313" s="7" t="s">
        <v>2061</v>
      </c>
      <c r="L313" s="7">
        <v>98.4</v>
      </c>
      <c r="M313" s="2">
        <v>99.45</v>
      </c>
      <c r="N313" s="2" t="s">
        <v>14</v>
      </c>
      <c r="O313" s="4" t="s">
        <v>16</v>
      </c>
      <c r="P313" s="4" t="s">
        <v>2062</v>
      </c>
    </row>
    <row r="314" spans="1:16" x14ac:dyDescent="0.25">
      <c r="A314" s="1" t="s">
        <v>6918</v>
      </c>
      <c r="B314" s="4" t="s">
        <v>6919</v>
      </c>
      <c r="C314" s="4">
        <v>24176</v>
      </c>
      <c r="D314" s="7" t="s">
        <v>615</v>
      </c>
      <c r="E314" s="21" t="s">
        <v>616</v>
      </c>
      <c r="F314" s="4" t="s">
        <v>614</v>
      </c>
      <c r="G314" s="17">
        <v>939</v>
      </c>
      <c r="H314" s="22" t="s">
        <v>615</v>
      </c>
      <c r="I314" s="4" t="s">
        <v>616</v>
      </c>
      <c r="J314" s="5" t="s">
        <v>12</v>
      </c>
      <c r="K314" s="7" t="s">
        <v>617</v>
      </c>
      <c r="L314" s="7">
        <v>99.9</v>
      </c>
      <c r="M314" s="2">
        <v>99.43</v>
      </c>
      <c r="N314" s="2" t="s">
        <v>14</v>
      </c>
      <c r="O314" s="4" t="s">
        <v>16</v>
      </c>
      <c r="P314" s="4" t="s">
        <v>618</v>
      </c>
    </row>
    <row r="315" spans="1:16" x14ac:dyDescent="0.25">
      <c r="A315" s="1" t="s">
        <v>6920</v>
      </c>
      <c r="B315" s="4" t="s">
        <v>6921</v>
      </c>
      <c r="C315" s="4">
        <v>21650</v>
      </c>
      <c r="D315" s="7" t="s">
        <v>4246</v>
      </c>
      <c r="E315" s="21" t="s">
        <v>4247</v>
      </c>
      <c r="F315" s="4" t="s">
        <v>4245</v>
      </c>
      <c r="G315" s="17">
        <v>5016</v>
      </c>
      <c r="H315" s="22" t="s">
        <v>4246</v>
      </c>
      <c r="I315" s="4" t="s">
        <v>4247</v>
      </c>
      <c r="J315" s="5" t="s">
        <v>12</v>
      </c>
      <c r="K315" s="7" t="s">
        <v>4248</v>
      </c>
      <c r="L315" s="7">
        <v>98.5</v>
      </c>
      <c r="M315" s="2">
        <v>100</v>
      </c>
      <c r="N315" s="2" t="s">
        <v>14</v>
      </c>
      <c r="O315" s="4" t="s">
        <v>16</v>
      </c>
      <c r="P315" s="4" t="s">
        <v>4249</v>
      </c>
    </row>
    <row r="316" spans="1:16" x14ac:dyDescent="0.25">
      <c r="A316" s="1" t="s">
        <v>6922</v>
      </c>
      <c r="B316" s="4" t="s">
        <v>6923</v>
      </c>
      <c r="C316" s="4">
        <v>20499</v>
      </c>
      <c r="D316" s="7" t="s">
        <v>4624</v>
      </c>
      <c r="E316" s="21" t="s">
        <v>4625</v>
      </c>
      <c r="F316" s="4" t="s">
        <v>4623</v>
      </c>
      <c r="G316" s="17">
        <v>4247</v>
      </c>
      <c r="H316" s="22" t="s">
        <v>4624</v>
      </c>
      <c r="I316" s="4" t="s">
        <v>4625</v>
      </c>
      <c r="J316" s="5" t="s">
        <v>12</v>
      </c>
      <c r="K316" s="7" t="s">
        <v>4626</v>
      </c>
      <c r="L316" s="7">
        <v>99.99</v>
      </c>
      <c r="M316" s="2">
        <v>100</v>
      </c>
      <c r="N316" s="2" t="s">
        <v>14</v>
      </c>
      <c r="O316" s="4" t="s">
        <v>16</v>
      </c>
      <c r="P316" s="4" t="s">
        <v>4627</v>
      </c>
    </row>
    <row r="317" spans="1:16" x14ac:dyDescent="0.25">
      <c r="A317" s="1" t="s">
        <v>6924</v>
      </c>
      <c r="B317" s="4" t="s">
        <v>6925</v>
      </c>
      <c r="C317" s="4">
        <v>21240</v>
      </c>
      <c r="D317" s="7" t="s">
        <v>955</v>
      </c>
      <c r="E317" s="21" t="s">
        <v>956</v>
      </c>
      <c r="F317" s="4" t="s">
        <v>954</v>
      </c>
      <c r="G317" s="17">
        <v>465</v>
      </c>
      <c r="H317" s="22" t="s">
        <v>955</v>
      </c>
      <c r="I317" s="4" t="s">
        <v>956</v>
      </c>
      <c r="J317" s="5" t="s">
        <v>12</v>
      </c>
      <c r="K317" s="7" t="s">
        <v>957</v>
      </c>
      <c r="L317" s="7">
        <v>97.8</v>
      </c>
      <c r="M317" s="3" t="s">
        <v>15</v>
      </c>
      <c r="N317" s="3" t="s">
        <v>14</v>
      </c>
      <c r="O317" s="4" t="s">
        <v>16</v>
      </c>
      <c r="P317" s="4" t="s">
        <v>958</v>
      </c>
    </row>
    <row r="318" spans="1:16" x14ac:dyDescent="0.25">
      <c r="A318" s="1" t="s">
        <v>6926</v>
      </c>
      <c r="B318" s="4" t="s">
        <v>6927</v>
      </c>
      <c r="C318" s="4">
        <v>21292</v>
      </c>
      <c r="D318" s="7" t="s">
        <v>5069</v>
      </c>
      <c r="E318" s="21" t="s">
        <v>5070</v>
      </c>
      <c r="F318" s="4" t="s">
        <v>5068</v>
      </c>
      <c r="G318" s="17">
        <v>1308</v>
      </c>
      <c r="H318" s="22" t="s">
        <v>5069</v>
      </c>
      <c r="I318" s="4" t="s">
        <v>5070</v>
      </c>
      <c r="J318" s="5" t="s">
        <v>12</v>
      </c>
      <c r="K318" s="7" t="s">
        <v>5071</v>
      </c>
      <c r="L318" s="7">
        <v>99.7</v>
      </c>
      <c r="M318" s="10">
        <v>100</v>
      </c>
      <c r="N318" s="2" t="s">
        <v>14</v>
      </c>
      <c r="O318" s="4" t="s">
        <v>43</v>
      </c>
      <c r="P318" s="4" t="s">
        <v>9150</v>
      </c>
    </row>
    <row r="319" spans="1:16" ht="25.5" x14ac:dyDescent="0.25">
      <c r="A319" s="1" t="s">
        <v>6928</v>
      </c>
      <c r="B319" s="4" t="s">
        <v>6929</v>
      </c>
      <c r="C319" s="4">
        <v>27050</v>
      </c>
      <c r="D319" s="7" t="s">
        <v>3627</v>
      </c>
      <c r="E319" s="21" t="s">
        <v>3628</v>
      </c>
      <c r="F319" s="4" t="s">
        <v>3626</v>
      </c>
      <c r="G319" s="17">
        <v>2750</v>
      </c>
      <c r="H319" s="22" t="s">
        <v>8714</v>
      </c>
      <c r="I319" s="4" t="s">
        <v>3628</v>
      </c>
      <c r="J319" s="5" t="s">
        <v>360</v>
      </c>
      <c r="K319" s="7" t="s">
        <v>3629</v>
      </c>
      <c r="L319" s="7">
        <v>98.8</v>
      </c>
      <c r="M319" s="2" t="s">
        <v>15</v>
      </c>
      <c r="N319" s="2" t="s">
        <v>15</v>
      </c>
      <c r="O319" s="4" t="s">
        <v>9092</v>
      </c>
      <c r="P319" s="4" t="s">
        <v>3630</v>
      </c>
    </row>
    <row r="320" spans="1:16" x14ac:dyDescent="0.25">
      <c r="A320" s="1" t="s">
        <v>6930</v>
      </c>
      <c r="B320" s="4" t="s">
        <v>6931</v>
      </c>
      <c r="C320" s="4">
        <v>26302</v>
      </c>
      <c r="D320" s="7" t="s">
        <v>3852</v>
      </c>
      <c r="E320" s="21" t="s">
        <v>3853</v>
      </c>
      <c r="F320" s="4" t="s">
        <v>3851</v>
      </c>
      <c r="G320" s="17">
        <v>1288</v>
      </c>
      <c r="H320" s="22" t="s">
        <v>3852</v>
      </c>
      <c r="I320" s="4" t="s">
        <v>3853</v>
      </c>
      <c r="J320" s="5" t="s">
        <v>168</v>
      </c>
      <c r="K320" s="7" t="s">
        <v>3854</v>
      </c>
      <c r="L320" s="7" t="s">
        <v>42</v>
      </c>
      <c r="M320" s="2" t="s">
        <v>15</v>
      </c>
      <c r="N320" s="2" t="s">
        <v>15</v>
      </c>
      <c r="O320" s="4" t="s">
        <v>9092</v>
      </c>
      <c r="P320" s="4" t="s">
        <v>3855</v>
      </c>
    </row>
    <row r="321" spans="1:16" x14ac:dyDescent="0.25">
      <c r="A321" s="1" t="s">
        <v>6932</v>
      </c>
      <c r="B321" s="4" t="s">
        <v>6933</v>
      </c>
      <c r="C321" s="4">
        <v>44533</v>
      </c>
      <c r="D321" s="7" t="s">
        <v>4967</v>
      </c>
      <c r="E321" s="21" t="s">
        <v>4968</v>
      </c>
      <c r="F321" s="4" t="s">
        <v>4966</v>
      </c>
      <c r="G321" s="17">
        <v>5065</v>
      </c>
      <c r="H321" s="22" t="s">
        <v>4967</v>
      </c>
      <c r="I321" s="4" t="s">
        <v>4968</v>
      </c>
      <c r="J321" s="5" t="s">
        <v>9067</v>
      </c>
      <c r="K321" s="7" t="s">
        <v>4969</v>
      </c>
      <c r="L321" s="7">
        <v>99.5</v>
      </c>
      <c r="M321" s="2" t="s">
        <v>15</v>
      </c>
      <c r="N321" s="2" t="s">
        <v>15</v>
      </c>
      <c r="O321" s="4" t="s">
        <v>9092</v>
      </c>
      <c r="P321" s="4" t="s">
        <v>4970</v>
      </c>
    </row>
    <row r="322" spans="1:16" x14ac:dyDescent="0.25">
      <c r="A322" s="1" t="s">
        <v>6345</v>
      </c>
      <c r="B322" s="4" t="s">
        <v>6346</v>
      </c>
      <c r="C322" s="4">
        <v>25401</v>
      </c>
      <c r="D322" s="7" t="s">
        <v>592</v>
      </c>
      <c r="E322" s="21" t="s">
        <v>593</v>
      </c>
      <c r="F322" s="4" t="s">
        <v>591</v>
      </c>
      <c r="G322" s="17">
        <v>67</v>
      </c>
      <c r="H322" s="22" t="s">
        <v>6347</v>
      </c>
      <c r="I322" s="4" t="s">
        <v>593</v>
      </c>
      <c r="J322" s="5" t="s">
        <v>12</v>
      </c>
      <c r="K322" s="7" t="s">
        <v>594</v>
      </c>
      <c r="L322" s="7">
        <v>93.9</v>
      </c>
      <c r="M322" s="2">
        <v>97.01</v>
      </c>
      <c r="N322" s="2" t="s">
        <v>14</v>
      </c>
      <c r="O322" s="4" t="s">
        <v>16</v>
      </c>
      <c r="P322" s="4" t="s">
        <v>9151</v>
      </c>
    </row>
    <row r="323" spans="1:16" ht="38.25" x14ac:dyDescent="0.25">
      <c r="A323" s="1" t="s">
        <v>6934</v>
      </c>
      <c r="B323" s="4" t="s">
        <v>6935</v>
      </c>
      <c r="C323" s="4">
        <v>22254</v>
      </c>
      <c r="D323" s="7" t="s">
        <v>1991</v>
      </c>
      <c r="E323" s="21" t="s">
        <v>1992</v>
      </c>
      <c r="F323" s="4" t="s">
        <v>1990</v>
      </c>
      <c r="G323" s="17">
        <v>650</v>
      </c>
      <c r="H323" s="22" t="s">
        <v>8715</v>
      </c>
      <c r="I323" s="4" t="s">
        <v>1992</v>
      </c>
      <c r="J323" s="5" t="s">
        <v>12</v>
      </c>
      <c r="K323" s="7" t="s">
        <v>1993</v>
      </c>
      <c r="L323" s="7">
        <v>98.6</v>
      </c>
      <c r="M323" s="7">
        <v>97.57</v>
      </c>
      <c r="N323" s="2" t="s">
        <v>14</v>
      </c>
      <c r="O323" s="4" t="s">
        <v>16</v>
      </c>
      <c r="P323" s="4" t="s">
        <v>1994</v>
      </c>
    </row>
    <row r="324" spans="1:16" x14ac:dyDescent="0.25">
      <c r="A324" s="1" t="s">
        <v>6936</v>
      </c>
      <c r="B324" s="4" t="s">
        <v>6937</v>
      </c>
      <c r="C324" s="4">
        <v>22455</v>
      </c>
      <c r="D324" s="7" t="s">
        <v>4483</v>
      </c>
      <c r="E324" s="21" t="s">
        <v>4484</v>
      </c>
      <c r="F324" s="4" t="s">
        <v>4482</v>
      </c>
      <c r="G324" s="17">
        <v>742</v>
      </c>
      <c r="H324" s="22" t="s">
        <v>4483</v>
      </c>
      <c r="I324" s="4" t="s">
        <v>4484</v>
      </c>
      <c r="J324" s="5" t="s">
        <v>12</v>
      </c>
      <c r="K324" s="7" t="s">
        <v>4485</v>
      </c>
      <c r="L324" s="7">
        <v>99.91</v>
      </c>
      <c r="M324" s="2">
        <v>100</v>
      </c>
      <c r="N324" s="2" t="s">
        <v>14</v>
      </c>
      <c r="O324" s="4" t="s">
        <v>16</v>
      </c>
      <c r="P324" s="4" t="s">
        <v>4486</v>
      </c>
    </row>
    <row r="325" spans="1:16" x14ac:dyDescent="0.25">
      <c r="A325" s="1" t="s">
        <v>6938</v>
      </c>
      <c r="B325" s="4" t="s">
        <v>6939</v>
      </c>
      <c r="C325" s="4">
        <v>31133</v>
      </c>
      <c r="D325" s="7" t="s">
        <v>2129</v>
      </c>
      <c r="E325" s="21" t="s">
        <v>2130</v>
      </c>
      <c r="F325" s="4" t="s">
        <v>2128</v>
      </c>
      <c r="G325" s="17">
        <v>754</v>
      </c>
      <c r="H325" s="22" t="s">
        <v>8716</v>
      </c>
      <c r="I325" s="4" t="s">
        <v>2130</v>
      </c>
      <c r="J325" s="5" t="s">
        <v>12</v>
      </c>
      <c r="K325" s="7" t="s">
        <v>2131</v>
      </c>
      <c r="L325" s="7">
        <v>97.9</v>
      </c>
      <c r="M325" s="2">
        <v>97.5</v>
      </c>
      <c r="N325" s="2" t="s">
        <v>14</v>
      </c>
      <c r="O325" s="4" t="s">
        <v>16</v>
      </c>
      <c r="P325" s="4" t="s">
        <v>2132</v>
      </c>
    </row>
    <row r="326" spans="1:16" x14ac:dyDescent="0.25">
      <c r="A326" s="1" t="s">
        <v>6940</v>
      </c>
      <c r="B326" s="4" t="s">
        <v>6941</v>
      </c>
      <c r="C326" s="4">
        <v>20392</v>
      </c>
      <c r="D326" s="7" t="s">
        <v>3579</v>
      </c>
      <c r="E326" s="21" t="s">
        <v>3580</v>
      </c>
      <c r="F326" s="4" t="s">
        <v>3578</v>
      </c>
      <c r="G326" s="17">
        <v>695</v>
      </c>
      <c r="H326" s="22" t="s">
        <v>3579</v>
      </c>
      <c r="I326" s="4" t="s">
        <v>3580</v>
      </c>
      <c r="J326" s="5" t="s">
        <v>12</v>
      </c>
      <c r="K326" s="7" t="s">
        <v>3581</v>
      </c>
      <c r="L326" s="7">
        <v>97.8</v>
      </c>
      <c r="M326" s="2">
        <v>97.97</v>
      </c>
      <c r="N326" s="2" t="s">
        <v>14</v>
      </c>
      <c r="O326" s="4" t="s">
        <v>16</v>
      </c>
      <c r="P326" s="4" t="s">
        <v>3582</v>
      </c>
    </row>
    <row r="327" spans="1:16" ht="25.5" x14ac:dyDescent="0.25">
      <c r="A327" s="1" t="s">
        <v>6942</v>
      </c>
      <c r="B327" s="4" t="s">
        <v>6943</v>
      </c>
      <c r="C327" s="4">
        <v>31131</v>
      </c>
      <c r="D327" s="7" t="s">
        <v>1424</v>
      </c>
      <c r="E327" s="21" t="s">
        <v>1425</v>
      </c>
      <c r="F327" s="4" t="s">
        <v>1423</v>
      </c>
      <c r="G327" s="17">
        <v>755</v>
      </c>
      <c r="H327" s="22" t="s">
        <v>8717</v>
      </c>
      <c r="I327" s="4" t="s">
        <v>1425</v>
      </c>
      <c r="J327" s="5" t="s">
        <v>1426</v>
      </c>
      <c r="K327" s="7" t="s">
        <v>1427</v>
      </c>
      <c r="L327" s="7">
        <v>99</v>
      </c>
      <c r="M327" s="2">
        <v>100</v>
      </c>
      <c r="N327" s="2" t="s">
        <v>14</v>
      </c>
      <c r="O327" s="4" t="s">
        <v>16</v>
      </c>
      <c r="P327" s="4" t="s">
        <v>1428</v>
      </c>
    </row>
    <row r="328" spans="1:16" ht="25.5" x14ac:dyDescent="0.25">
      <c r="A328" s="1" t="s">
        <v>6944</v>
      </c>
      <c r="B328" s="4" t="s">
        <v>6945</v>
      </c>
      <c r="C328" s="4">
        <v>41306</v>
      </c>
      <c r="D328" s="7" t="s">
        <v>5180</v>
      </c>
      <c r="E328" s="21" t="s">
        <v>5181</v>
      </c>
      <c r="F328" s="4" t="s">
        <v>5179</v>
      </c>
      <c r="G328" s="17">
        <v>5078</v>
      </c>
      <c r="H328" s="22" t="s">
        <v>5180</v>
      </c>
      <c r="I328" s="4" t="s">
        <v>5181</v>
      </c>
      <c r="J328" s="5" t="s">
        <v>12</v>
      </c>
      <c r="K328" s="7" t="s">
        <v>5182</v>
      </c>
      <c r="L328" s="7">
        <v>99.6</v>
      </c>
      <c r="M328" s="2">
        <v>100</v>
      </c>
      <c r="N328" s="2" t="s">
        <v>14</v>
      </c>
      <c r="O328" s="4" t="s">
        <v>16</v>
      </c>
      <c r="P328" s="4" t="s">
        <v>5183</v>
      </c>
    </row>
    <row r="329" spans="1:16" ht="25.5" customHeight="1" x14ac:dyDescent="0.25">
      <c r="A329" s="1" t="s">
        <v>6182</v>
      </c>
      <c r="B329" s="4" t="s">
        <v>6183</v>
      </c>
      <c r="C329" s="4">
        <v>22406</v>
      </c>
      <c r="D329" s="7" t="s">
        <v>276</v>
      </c>
      <c r="E329" s="21" t="s">
        <v>277</v>
      </c>
      <c r="F329" s="4" t="s">
        <v>275</v>
      </c>
      <c r="G329" s="17">
        <v>2401</v>
      </c>
      <c r="H329" s="22" t="s">
        <v>6184</v>
      </c>
      <c r="I329" s="4" t="s">
        <v>277</v>
      </c>
      <c r="J329" s="5" t="s">
        <v>12</v>
      </c>
      <c r="K329" s="7" t="s">
        <v>278</v>
      </c>
      <c r="L329" s="7">
        <v>99</v>
      </c>
      <c r="M329" s="2">
        <v>100</v>
      </c>
      <c r="N329" s="2" t="s">
        <v>14</v>
      </c>
      <c r="O329" s="4" t="s">
        <v>16</v>
      </c>
      <c r="P329" s="4" t="s">
        <v>279</v>
      </c>
    </row>
    <row r="330" spans="1:16" ht="25.5" x14ac:dyDescent="0.25">
      <c r="A330" s="1" t="s">
        <v>6946</v>
      </c>
      <c r="B330" s="4" t="s">
        <v>6947</v>
      </c>
      <c r="C330" s="4">
        <v>22405</v>
      </c>
      <c r="D330" s="7" t="s">
        <v>3695</v>
      </c>
      <c r="E330" s="21" t="s">
        <v>3696</v>
      </c>
      <c r="F330" s="4" t="s">
        <v>3694</v>
      </c>
      <c r="G330" s="17">
        <v>252</v>
      </c>
      <c r="H330" s="22" t="s">
        <v>3695</v>
      </c>
      <c r="I330" s="4" t="s">
        <v>3696</v>
      </c>
      <c r="J330" s="5" t="s">
        <v>12</v>
      </c>
      <c r="K330" s="7" t="s">
        <v>3697</v>
      </c>
      <c r="L330" s="7">
        <v>99.9</v>
      </c>
      <c r="M330" s="2">
        <v>100</v>
      </c>
      <c r="N330" s="2" t="s">
        <v>14</v>
      </c>
      <c r="O330" s="4" t="s">
        <v>16</v>
      </c>
      <c r="P330" s="4" t="s">
        <v>3698</v>
      </c>
    </row>
    <row r="331" spans="1:16" x14ac:dyDescent="0.25">
      <c r="A331" s="1" t="s">
        <v>6948</v>
      </c>
      <c r="B331" s="4" t="s">
        <v>6949</v>
      </c>
      <c r="C331" s="4">
        <v>21156</v>
      </c>
      <c r="D331" s="7" t="s">
        <v>4266</v>
      </c>
      <c r="E331" s="21" t="s">
        <v>4267</v>
      </c>
      <c r="F331" s="4" t="s">
        <v>4265</v>
      </c>
      <c r="G331" s="17">
        <v>4663</v>
      </c>
      <c r="H331" s="22" t="s">
        <v>4266</v>
      </c>
      <c r="I331" s="4" t="s">
        <v>4267</v>
      </c>
      <c r="J331" s="5" t="s">
        <v>12</v>
      </c>
      <c r="K331" s="7" t="s">
        <v>4268</v>
      </c>
      <c r="L331" s="7">
        <v>94.9</v>
      </c>
      <c r="M331" s="2">
        <v>100</v>
      </c>
      <c r="N331" s="2" t="s">
        <v>14</v>
      </c>
      <c r="O331" s="4" t="s">
        <v>16</v>
      </c>
      <c r="P331" s="4" t="s">
        <v>4269</v>
      </c>
    </row>
    <row r="332" spans="1:16" ht="25.5" x14ac:dyDescent="0.25">
      <c r="A332" s="1" t="s">
        <v>6950</v>
      </c>
      <c r="B332" s="4" t="s">
        <v>6951</v>
      </c>
      <c r="C332" s="4">
        <v>30319</v>
      </c>
      <c r="D332" s="7" t="s">
        <v>5718</v>
      </c>
      <c r="E332" s="21" t="s">
        <v>5719</v>
      </c>
      <c r="F332" s="4" t="s">
        <v>5717</v>
      </c>
      <c r="G332" s="17">
        <v>5133</v>
      </c>
      <c r="H332" s="22" t="s">
        <v>5718</v>
      </c>
      <c r="I332" s="4" t="s">
        <v>5719</v>
      </c>
      <c r="J332" s="5" t="s">
        <v>1426</v>
      </c>
      <c r="K332" s="7" t="s">
        <v>5720</v>
      </c>
      <c r="L332" s="7">
        <v>96.8</v>
      </c>
      <c r="M332" s="2">
        <v>89.27</v>
      </c>
      <c r="N332" s="2" t="s">
        <v>14</v>
      </c>
      <c r="O332" s="4" t="s">
        <v>16</v>
      </c>
      <c r="P332" s="4" t="s">
        <v>5721</v>
      </c>
    </row>
    <row r="333" spans="1:16" x14ac:dyDescent="0.25">
      <c r="A333" s="1" t="s">
        <v>6952</v>
      </c>
      <c r="B333" s="4" t="s">
        <v>6953</v>
      </c>
      <c r="C333" s="4">
        <v>21993</v>
      </c>
      <c r="D333" s="7" t="s">
        <v>4342</v>
      </c>
      <c r="E333" s="21" t="s">
        <v>4343</v>
      </c>
      <c r="F333" s="4" t="s">
        <v>4341</v>
      </c>
      <c r="G333" s="17">
        <v>2075</v>
      </c>
      <c r="H333" s="22" t="s">
        <v>4342</v>
      </c>
      <c r="I333" s="4" t="s">
        <v>4343</v>
      </c>
      <c r="J333" s="5" t="s">
        <v>12</v>
      </c>
      <c r="K333" s="7" t="s">
        <v>4344</v>
      </c>
      <c r="L333" s="7">
        <v>99.6</v>
      </c>
      <c r="M333" s="2">
        <v>100</v>
      </c>
      <c r="N333" s="2" t="s">
        <v>14</v>
      </c>
      <c r="O333" s="4" t="s">
        <v>16</v>
      </c>
      <c r="P333" s="4" t="s">
        <v>4345</v>
      </c>
    </row>
    <row r="334" spans="1:16" x14ac:dyDescent="0.25">
      <c r="A334" s="1" t="s">
        <v>6954</v>
      </c>
      <c r="B334" s="4" t="s">
        <v>6955</v>
      </c>
      <c r="C334" s="4">
        <v>21244</v>
      </c>
      <c r="D334" s="7" t="s">
        <v>772</v>
      </c>
      <c r="E334" s="21" t="s">
        <v>773</v>
      </c>
      <c r="F334" s="4" t="s">
        <v>771</v>
      </c>
      <c r="G334" s="17">
        <v>1261</v>
      </c>
      <c r="H334" s="22" t="s">
        <v>772</v>
      </c>
      <c r="I334" s="4" t="s">
        <v>773</v>
      </c>
      <c r="J334" s="5" t="s">
        <v>12</v>
      </c>
      <c r="K334" s="7" t="s">
        <v>774</v>
      </c>
      <c r="L334" s="7">
        <v>98</v>
      </c>
      <c r="M334" s="2" t="s">
        <v>15</v>
      </c>
      <c r="N334" s="2" t="s">
        <v>15</v>
      </c>
      <c r="O334" s="4" t="s">
        <v>9092</v>
      </c>
      <c r="P334" s="4" t="s">
        <v>775</v>
      </c>
    </row>
    <row r="335" spans="1:16" x14ac:dyDescent="0.25">
      <c r="A335" s="1" t="s">
        <v>6956</v>
      </c>
      <c r="B335" s="4" t="s">
        <v>6957</v>
      </c>
      <c r="C335" s="4">
        <v>21102</v>
      </c>
      <c r="D335" s="7" t="s">
        <v>4634</v>
      </c>
      <c r="E335" s="21" t="s">
        <v>4635</v>
      </c>
      <c r="F335" s="4" t="s">
        <v>4633</v>
      </c>
      <c r="G335" s="17">
        <v>4629</v>
      </c>
      <c r="H335" s="22" t="s">
        <v>4634</v>
      </c>
      <c r="I335" s="4" t="s">
        <v>4635</v>
      </c>
      <c r="J335" s="5" t="s">
        <v>12</v>
      </c>
      <c r="K335" s="7" t="s">
        <v>4636</v>
      </c>
      <c r="L335" s="7">
        <v>98.3</v>
      </c>
      <c r="M335" s="2" t="s">
        <v>15</v>
      </c>
      <c r="N335" s="2" t="s">
        <v>15</v>
      </c>
      <c r="O335" s="4" t="s">
        <v>9092</v>
      </c>
      <c r="P335" s="4" t="s">
        <v>4637</v>
      </c>
    </row>
    <row r="336" spans="1:16" x14ac:dyDescent="0.25">
      <c r="A336" s="1" t="s">
        <v>6958</v>
      </c>
      <c r="B336" s="4" t="s">
        <v>6959</v>
      </c>
      <c r="C336" s="4">
        <v>27386</v>
      </c>
      <c r="D336" s="7" t="s">
        <v>3095</v>
      </c>
      <c r="E336" s="21" t="s">
        <v>3096</v>
      </c>
      <c r="F336" s="4" t="s">
        <v>3094</v>
      </c>
      <c r="G336" s="17">
        <v>2950</v>
      </c>
      <c r="H336" s="22" t="s">
        <v>8718</v>
      </c>
      <c r="I336" s="4" t="s">
        <v>3096</v>
      </c>
      <c r="J336" s="5" t="s">
        <v>12</v>
      </c>
      <c r="K336" s="7" t="s">
        <v>3097</v>
      </c>
      <c r="L336" s="7">
        <v>99.1</v>
      </c>
      <c r="M336" s="2" t="s">
        <v>15</v>
      </c>
      <c r="N336" s="2" t="s">
        <v>15</v>
      </c>
      <c r="O336" s="4" t="s">
        <v>9092</v>
      </c>
      <c r="P336" s="4" t="s">
        <v>3098</v>
      </c>
    </row>
    <row r="337" spans="1:16" x14ac:dyDescent="0.25">
      <c r="A337" s="1" t="s">
        <v>6160</v>
      </c>
      <c r="B337" s="4" t="s">
        <v>6161</v>
      </c>
      <c r="C337" s="4">
        <v>20243</v>
      </c>
      <c r="D337" s="7" t="s">
        <v>231</v>
      </c>
      <c r="E337" s="21" t="s">
        <v>232</v>
      </c>
      <c r="F337" s="4" t="s">
        <v>230</v>
      </c>
      <c r="G337" s="17">
        <v>588</v>
      </c>
      <c r="H337" s="22" t="s">
        <v>231</v>
      </c>
      <c r="I337" s="4" t="s">
        <v>232</v>
      </c>
      <c r="J337" s="5" t="s">
        <v>12</v>
      </c>
      <c r="K337" s="7" t="s">
        <v>233</v>
      </c>
      <c r="L337" s="7">
        <v>99.7</v>
      </c>
      <c r="M337" s="2">
        <v>98.18</v>
      </c>
      <c r="N337" s="2" t="s">
        <v>14</v>
      </c>
      <c r="O337" s="4" t="s">
        <v>16</v>
      </c>
      <c r="P337" s="4" t="s">
        <v>234</v>
      </c>
    </row>
    <row r="338" spans="1:16" x14ac:dyDescent="0.25">
      <c r="A338" s="1" t="s">
        <v>6960</v>
      </c>
      <c r="B338" s="4" t="s">
        <v>6961</v>
      </c>
      <c r="C338" s="4">
        <v>21385</v>
      </c>
      <c r="D338" s="7" t="s">
        <v>3706</v>
      </c>
      <c r="E338" s="21" t="s">
        <v>3707</v>
      </c>
      <c r="F338" s="4" t="s">
        <v>3705</v>
      </c>
      <c r="G338" s="17">
        <v>2058</v>
      </c>
      <c r="H338" s="22" t="s">
        <v>8719</v>
      </c>
      <c r="I338" s="4" t="s">
        <v>3707</v>
      </c>
      <c r="J338" s="5" t="s">
        <v>12</v>
      </c>
      <c r="K338" s="7" t="s">
        <v>3708</v>
      </c>
      <c r="L338" s="7">
        <v>99.9</v>
      </c>
      <c r="M338" s="2">
        <v>100</v>
      </c>
      <c r="N338" s="2" t="s">
        <v>14</v>
      </c>
      <c r="O338" s="4" t="s">
        <v>16</v>
      </c>
      <c r="P338" s="4" t="s">
        <v>3709</v>
      </c>
    </row>
    <row r="339" spans="1:16" ht="25.5" x14ac:dyDescent="0.25">
      <c r="A339" s="1" t="s">
        <v>6962</v>
      </c>
      <c r="B339" s="4" t="s">
        <v>6963</v>
      </c>
      <c r="C339" s="4">
        <v>21391</v>
      </c>
      <c r="D339" s="7" t="s">
        <v>1556</v>
      </c>
      <c r="E339" s="21" t="s">
        <v>1557</v>
      </c>
      <c r="F339" s="4" t="s">
        <v>1555</v>
      </c>
      <c r="G339" s="17">
        <v>1373</v>
      </c>
      <c r="H339" s="22" t="s">
        <v>1556</v>
      </c>
      <c r="I339" s="4" t="s">
        <v>1557</v>
      </c>
      <c r="J339" s="5" t="s">
        <v>12</v>
      </c>
      <c r="K339" s="7" t="s">
        <v>1558</v>
      </c>
      <c r="L339" s="7" t="s">
        <v>1559</v>
      </c>
      <c r="M339" s="10">
        <v>100</v>
      </c>
      <c r="N339" s="2" t="s">
        <v>14</v>
      </c>
      <c r="O339" s="4" t="s">
        <v>43</v>
      </c>
      <c r="P339" s="4" t="s">
        <v>1560</v>
      </c>
    </row>
    <row r="340" spans="1:16" ht="25.5" x14ac:dyDescent="0.25">
      <c r="A340" s="1" t="s">
        <v>6964</v>
      </c>
      <c r="B340" s="4" t="s">
        <v>6965</v>
      </c>
      <c r="C340" s="4">
        <v>32004</v>
      </c>
      <c r="D340" s="7" t="s">
        <v>4600</v>
      </c>
      <c r="E340" s="21" t="s">
        <v>4601</v>
      </c>
      <c r="F340" s="4" t="s">
        <v>4599</v>
      </c>
      <c r="G340" s="17">
        <v>813</v>
      </c>
      <c r="H340" s="22" t="s">
        <v>4600</v>
      </c>
      <c r="I340" s="4" t="s">
        <v>4601</v>
      </c>
      <c r="J340" s="5" t="s">
        <v>1426</v>
      </c>
      <c r="K340" s="7" t="s">
        <v>4602</v>
      </c>
      <c r="L340" s="7">
        <v>100</v>
      </c>
      <c r="M340" s="2">
        <v>100</v>
      </c>
      <c r="N340" s="2" t="s">
        <v>14</v>
      </c>
      <c r="O340" s="4" t="s">
        <v>16</v>
      </c>
      <c r="P340" s="4" t="s">
        <v>4603</v>
      </c>
    </row>
    <row r="341" spans="1:16" x14ac:dyDescent="0.25">
      <c r="A341" s="1" t="s">
        <v>6966</v>
      </c>
      <c r="B341" s="4" t="s">
        <v>6967</v>
      </c>
      <c r="C341" s="4">
        <v>25861</v>
      </c>
      <c r="D341" s="7" t="s">
        <v>4629</v>
      </c>
      <c r="E341" s="21" t="s">
        <v>4630</v>
      </c>
      <c r="F341" s="4" t="s">
        <v>4628</v>
      </c>
      <c r="G341" s="17">
        <v>1175</v>
      </c>
      <c r="H341" s="22" t="s">
        <v>4629</v>
      </c>
      <c r="I341" s="4" t="s">
        <v>4630</v>
      </c>
      <c r="J341" s="5" t="s">
        <v>12</v>
      </c>
      <c r="K341" s="7" t="s">
        <v>4631</v>
      </c>
      <c r="L341" s="7">
        <v>98.7</v>
      </c>
      <c r="M341" s="2">
        <v>99.48</v>
      </c>
      <c r="N341" s="2" t="s">
        <v>14</v>
      </c>
      <c r="O341" s="4" t="s">
        <v>16</v>
      </c>
      <c r="P341" s="4" t="s">
        <v>4632</v>
      </c>
    </row>
    <row r="342" spans="1:16" x14ac:dyDescent="0.25">
      <c r="A342" s="1" t="s">
        <v>6968</v>
      </c>
      <c r="B342" s="4" t="s">
        <v>6969</v>
      </c>
      <c r="C342" s="4">
        <v>20262</v>
      </c>
      <c r="D342" s="7" t="s">
        <v>686</v>
      </c>
      <c r="E342" s="21" t="s">
        <v>687</v>
      </c>
      <c r="F342" s="4" t="s">
        <v>685</v>
      </c>
      <c r="G342" s="17">
        <v>485</v>
      </c>
      <c r="H342" s="22" t="s">
        <v>686</v>
      </c>
      <c r="I342" s="4" t="s">
        <v>687</v>
      </c>
      <c r="J342" s="5" t="s">
        <v>12</v>
      </c>
      <c r="K342" s="7" t="s">
        <v>688</v>
      </c>
      <c r="L342" s="7">
        <v>96.2</v>
      </c>
      <c r="M342" s="2">
        <v>97.04</v>
      </c>
      <c r="N342" s="2" t="s">
        <v>14</v>
      </c>
      <c r="O342" s="4" t="s">
        <v>16</v>
      </c>
      <c r="P342" s="4" t="s">
        <v>9152</v>
      </c>
    </row>
    <row r="343" spans="1:16" x14ac:dyDescent="0.25">
      <c r="A343" s="1" t="s">
        <v>6970</v>
      </c>
      <c r="B343" s="4" t="s">
        <v>6971</v>
      </c>
      <c r="C343" s="4">
        <v>25567</v>
      </c>
      <c r="D343" s="7" t="s">
        <v>2106</v>
      </c>
      <c r="E343" s="21" t="s">
        <v>2107</v>
      </c>
      <c r="F343" s="4" t="s">
        <v>2105</v>
      </c>
      <c r="G343" s="17">
        <v>947</v>
      </c>
      <c r="H343" s="22" t="s">
        <v>8720</v>
      </c>
      <c r="I343" s="4" t="s">
        <v>2107</v>
      </c>
      <c r="J343" s="5" t="s">
        <v>12</v>
      </c>
      <c r="K343" s="7" t="s">
        <v>2108</v>
      </c>
      <c r="L343" s="7">
        <v>99.8</v>
      </c>
      <c r="M343" s="2">
        <v>99.5</v>
      </c>
      <c r="N343" s="2" t="s">
        <v>14</v>
      </c>
      <c r="O343" s="4" t="s">
        <v>16</v>
      </c>
      <c r="P343" s="4" t="s">
        <v>9153</v>
      </c>
    </row>
    <row r="344" spans="1:16" x14ac:dyDescent="0.25">
      <c r="A344" s="1" t="s">
        <v>6972</v>
      </c>
      <c r="B344" s="4" t="s">
        <v>6973</v>
      </c>
      <c r="C344" s="4">
        <v>20092</v>
      </c>
      <c r="D344" s="7" t="s">
        <v>636</v>
      </c>
      <c r="E344" s="21" t="s">
        <v>637</v>
      </c>
      <c r="F344" s="4" t="s">
        <v>635</v>
      </c>
      <c r="G344" s="17">
        <v>4028</v>
      </c>
      <c r="H344" s="22" t="s">
        <v>8721</v>
      </c>
      <c r="I344" s="4" t="s">
        <v>637</v>
      </c>
      <c r="J344" s="5" t="s">
        <v>360</v>
      </c>
      <c r="K344" s="7" t="s">
        <v>638</v>
      </c>
      <c r="L344" s="7">
        <v>99.7</v>
      </c>
      <c r="M344" s="2" t="s">
        <v>15</v>
      </c>
      <c r="N344" s="2" t="s">
        <v>15</v>
      </c>
      <c r="O344" s="4" t="s">
        <v>9092</v>
      </c>
      <c r="P344" s="4" t="s">
        <v>639</v>
      </c>
    </row>
    <row r="345" spans="1:16" x14ac:dyDescent="0.25">
      <c r="A345" s="1" t="s">
        <v>6053</v>
      </c>
      <c r="B345" s="4" t="s">
        <v>6054</v>
      </c>
      <c r="C345" s="4">
        <v>20920</v>
      </c>
      <c r="D345" s="7" t="s">
        <v>10</v>
      </c>
      <c r="E345" s="21" t="s">
        <v>11</v>
      </c>
      <c r="F345" s="4" t="s">
        <v>9</v>
      </c>
      <c r="G345" s="17">
        <v>87</v>
      </c>
      <c r="H345" s="22" t="s">
        <v>10</v>
      </c>
      <c r="I345" s="4" t="s">
        <v>11</v>
      </c>
      <c r="J345" s="5" t="s">
        <v>12</v>
      </c>
      <c r="K345" s="7" t="s">
        <v>13</v>
      </c>
      <c r="L345" s="7">
        <v>98</v>
      </c>
      <c r="M345" s="3">
        <v>99.82</v>
      </c>
      <c r="N345" s="3" t="s">
        <v>14</v>
      </c>
      <c r="O345" s="4" t="s">
        <v>16</v>
      </c>
      <c r="P345" s="4" t="s">
        <v>17</v>
      </c>
    </row>
    <row r="346" spans="1:16" x14ac:dyDescent="0.25">
      <c r="A346" s="1" t="s">
        <v>6974</v>
      </c>
      <c r="B346" s="4" t="s">
        <v>6975</v>
      </c>
      <c r="C346" s="4">
        <v>21995</v>
      </c>
      <c r="D346" s="7" t="s">
        <v>3672</v>
      </c>
      <c r="E346" s="21" t="s">
        <v>3673</v>
      </c>
      <c r="F346" s="4" t="s">
        <v>3671</v>
      </c>
      <c r="G346" s="17">
        <v>1006</v>
      </c>
      <c r="H346" s="22" t="s">
        <v>8722</v>
      </c>
      <c r="I346" s="4" t="s">
        <v>3673</v>
      </c>
      <c r="J346" s="5" t="s">
        <v>12</v>
      </c>
      <c r="K346" s="7" t="s">
        <v>3674</v>
      </c>
      <c r="L346" s="7">
        <v>97.4</v>
      </c>
      <c r="M346" s="2">
        <v>99.33</v>
      </c>
      <c r="N346" s="2" t="s">
        <v>14</v>
      </c>
      <c r="O346" s="4" t="s">
        <v>16</v>
      </c>
      <c r="P346" s="4" t="s">
        <v>3675</v>
      </c>
    </row>
    <row r="347" spans="1:16" x14ac:dyDescent="0.25">
      <c r="A347" s="1" t="s">
        <v>6976</v>
      </c>
      <c r="B347" s="4" t="s">
        <v>6977</v>
      </c>
      <c r="C347" s="4">
        <v>26314</v>
      </c>
      <c r="D347" s="7" t="s">
        <v>4654</v>
      </c>
      <c r="E347" s="21" t="s">
        <v>4655</v>
      </c>
      <c r="F347" s="4" t="s">
        <v>4653</v>
      </c>
      <c r="G347" s="17">
        <v>1406</v>
      </c>
      <c r="H347" s="22" t="s">
        <v>4654</v>
      </c>
      <c r="I347" s="4" t="s">
        <v>4655</v>
      </c>
      <c r="J347" s="5" t="s">
        <v>12</v>
      </c>
      <c r="K347" s="7" t="s">
        <v>4656</v>
      </c>
      <c r="L347" s="7">
        <v>100</v>
      </c>
      <c r="M347" s="2" t="s">
        <v>15</v>
      </c>
      <c r="N347" s="2" t="s">
        <v>15</v>
      </c>
      <c r="O347" s="4" t="s">
        <v>9092</v>
      </c>
      <c r="P347" s="4" t="s">
        <v>4657</v>
      </c>
    </row>
    <row r="348" spans="1:16" x14ac:dyDescent="0.25">
      <c r="A348" s="1" t="s">
        <v>6978</v>
      </c>
      <c r="B348" s="4" t="s">
        <v>6979</v>
      </c>
      <c r="C348" s="4">
        <v>31089</v>
      </c>
      <c r="D348" s="7" t="s">
        <v>4581</v>
      </c>
      <c r="E348" s="21" t="s">
        <v>4582</v>
      </c>
      <c r="F348" s="4" t="s">
        <v>4580</v>
      </c>
      <c r="G348" s="17">
        <v>676</v>
      </c>
      <c r="H348" s="22" t="s">
        <v>8723</v>
      </c>
      <c r="I348" s="4" t="s">
        <v>4582</v>
      </c>
      <c r="J348" s="5" t="s">
        <v>360</v>
      </c>
      <c r="K348" s="7" t="s">
        <v>4583</v>
      </c>
      <c r="L348" s="7">
        <v>99.7</v>
      </c>
      <c r="M348" s="2" t="s">
        <v>15</v>
      </c>
      <c r="N348" s="2" t="s">
        <v>15</v>
      </c>
      <c r="O348" s="4" t="s">
        <v>9092</v>
      </c>
      <c r="P348" s="4" t="s">
        <v>4584</v>
      </c>
    </row>
    <row r="349" spans="1:16" x14ac:dyDescent="0.25">
      <c r="A349" s="1" t="s">
        <v>6980</v>
      </c>
      <c r="B349" s="4" t="s">
        <v>6981</v>
      </c>
      <c r="C349" s="4">
        <v>27061</v>
      </c>
      <c r="D349" s="7" t="s">
        <v>3209</v>
      </c>
      <c r="E349" s="21" t="s">
        <v>3210</v>
      </c>
      <c r="F349" s="4" t="s">
        <v>3208</v>
      </c>
      <c r="G349" s="17">
        <v>2752</v>
      </c>
      <c r="H349" s="22" t="s">
        <v>3209</v>
      </c>
      <c r="I349" s="4" t="s">
        <v>3210</v>
      </c>
      <c r="J349" s="5" t="s">
        <v>12</v>
      </c>
      <c r="K349" s="7" t="s">
        <v>3211</v>
      </c>
      <c r="L349" s="7">
        <v>99.5</v>
      </c>
      <c r="M349" s="2">
        <v>99.88</v>
      </c>
      <c r="N349" s="2" t="s">
        <v>14</v>
      </c>
      <c r="O349" s="4" t="s">
        <v>16</v>
      </c>
      <c r="P349" s="4" t="s">
        <v>3212</v>
      </c>
    </row>
    <row r="350" spans="1:16" x14ac:dyDescent="0.25">
      <c r="A350" s="1" t="s">
        <v>6982</v>
      </c>
      <c r="B350" s="4" t="s">
        <v>6983</v>
      </c>
      <c r="C350" s="4">
        <v>20352</v>
      </c>
      <c r="D350" s="7" t="s">
        <v>1301</v>
      </c>
      <c r="E350" s="21" t="s">
        <v>1302</v>
      </c>
      <c r="F350" s="4" t="s">
        <v>1300</v>
      </c>
      <c r="G350" s="17">
        <v>659</v>
      </c>
      <c r="H350" s="22" t="s">
        <v>1301</v>
      </c>
      <c r="I350" s="4" t="s">
        <v>1302</v>
      </c>
      <c r="J350" s="5" t="s">
        <v>12</v>
      </c>
      <c r="K350" s="7" t="s">
        <v>1303</v>
      </c>
      <c r="L350" s="7" t="s">
        <v>1304</v>
      </c>
      <c r="M350" s="2" t="s">
        <v>15</v>
      </c>
      <c r="N350" s="2" t="s">
        <v>15</v>
      </c>
      <c r="O350" s="4" t="s">
        <v>9092</v>
      </c>
      <c r="P350" s="4" t="s">
        <v>1305</v>
      </c>
    </row>
    <row r="351" spans="1:16" x14ac:dyDescent="0.25">
      <c r="A351" s="1" t="s">
        <v>6984</v>
      </c>
      <c r="B351" s="4" t="s">
        <v>6985</v>
      </c>
      <c r="C351" s="4">
        <v>27749</v>
      </c>
      <c r="D351" s="7" t="s">
        <v>4498</v>
      </c>
      <c r="E351" s="21" t="s">
        <v>4499</v>
      </c>
      <c r="F351" s="4" t="s">
        <v>4497</v>
      </c>
      <c r="G351" s="17">
        <v>3174</v>
      </c>
      <c r="H351" s="22" t="s">
        <v>8724</v>
      </c>
      <c r="I351" s="4" t="s">
        <v>4499</v>
      </c>
      <c r="J351" s="5" t="s">
        <v>12</v>
      </c>
      <c r="K351" s="7" t="s">
        <v>4500</v>
      </c>
      <c r="L351" s="7">
        <v>98.8</v>
      </c>
      <c r="M351" s="2">
        <f>15.64+14.9+69.46</f>
        <v>100</v>
      </c>
      <c r="N351" s="2" t="s">
        <v>14</v>
      </c>
      <c r="O351" s="4" t="s">
        <v>16</v>
      </c>
      <c r="P351" s="4" t="s">
        <v>4501</v>
      </c>
    </row>
    <row r="352" spans="1:16" ht="25.5" x14ac:dyDescent="0.25">
      <c r="A352" s="1" t="s">
        <v>6986</v>
      </c>
      <c r="B352" s="4" t="s">
        <v>6987</v>
      </c>
      <c r="C352" s="4">
        <v>41629</v>
      </c>
      <c r="D352" s="7" t="s">
        <v>2372</v>
      </c>
      <c r="E352" s="21" t="s">
        <v>2373</v>
      </c>
      <c r="F352" s="4" t="s">
        <v>2371</v>
      </c>
      <c r="G352" s="17">
        <v>5063</v>
      </c>
      <c r="H352" s="22" t="s">
        <v>8725</v>
      </c>
      <c r="I352" s="4" t="s">
        <v>2373</v>
      </c>
      <c r="J352" s="5" t="s">
        <v>360</v>
      </c>
      <c r="K352" s="7" t="s">
        <v>2374</v>
      </c>
      <c r="L352" s="7">
        <v>100.1</v>
      </c>
      <c r="M352" s="2" t="s">
        <v>15</v>
      </c>
      <c r="N352" s="2" t="s">
        <v>15</v>
      </c>
      <c r="O352" s="4" t="s">
        <v>9092</v>
      </c>
      <c r="P352" s="4" t="s">
        <v>2375</v>
      </c>
    </row>
    <row r="353" spans="1:16" ht="25.5" x14ac:dyDescent="0.25">
      <c r="A353" s="1" t="s">
        <v>6988</v>
      </c>
      <c r="B353" s="4" t="s">
        <v>6989</v>
      </c>
      <c r="C353" s="4">
        <v>29166</v>
      </c>
      <c r="D353" s="7" t="s">
        <v>1518</v>
      </c>
      <c r="E353" s="21" t="s">
        <v>1519</v>
      </c>
      <c r="F353" s="4" t="s">
        <v>1517</v>
      </c>
      <c r="G353" s="17">
        <v>3605</v>
      </c>
      <c r="H353" s="22" t="s">
        <v>8726</v>
      </c>
      <c r="I353" s="4" t="s">
        <v>1519</v>
      </c>
      <c r="J353" s="5" t="s">
        <v>360</v>
      </c>
      <c r="K353" s="7" t="s">
        <v>825</v>
      </c>
      <c r="L353" s="7">
        <v>99.7</v>
      </c>
      <c r="M353" s="2" t="s">
        <v>15</v>
      </c>
      <c r="N353" s="2" t="s">
        <v>15</v>
      </c>
      <c r="O353" s="4" t="s">
        <v>9092</v>
      </c>
      <c r="P353" s="4" t="s">
        <v>1520</v>
      </c>
    </row>
    <row r="354" spans="1:16" x14ac:dyDescent="0.25">
      <c r="A354" s="1" t="s">
        <v>6990</v>
      </c>
      <c r="B354" s="4" t="s">
        <v>6991</v>
      </c>
      <c r="C354" s="4">
        <v>21131</v>
      </c>
      <c r="D354" s="7" t="s">
        <v>3240</v>
      </c>
      <c r="E354" s="21" t="s">
        <v>3241</v>
      </c>
      <c r="F354" s="4" t="s">
        <v>3239</v>
      </c>
      <c r="G354" s="17">
        <v>1082</v>
      </c>
      <c r="H354" s="22" t="s">
        <v>3240</v>
      </c>
      <c r="I354" s="4" t="s">
        <v>3241</v>
      </c>
      <c r="J354" s="5" t="s">
        <v>12</v>
      </c>
      <c r="K354" s="7" t="s">
        <v>3242</v>
      </c>
      <c r="L354" s="7" t="s">
        <v>3243</v>
      </c>
      <c r="M354" s="2">
        <v>99.31</v>
      </c>
      <c r="N354" s="2" t="s">
        <v>14</v>
      </c>
      <c r="O354" s="4" t="s">
        <v>16</v>
      </c>
      <c r="P354" s="4" t="s">
        <v>9154</v>
      </c>
    </row>
    <row r="355" spans="1:16" x14ac:dyDescent="0.25">
      <c r="A355" s="1" t="s">
        <v>6992</v>
      </c>
      <c r="B355" s="4" t="s">
        <v>6993</v>
      </c>
      <c r="C355" s="4">
        <v>24291</v>
      </c>
      <c r="D355" s="7" t="s">
        <v>3909</v>
      </c>
      <c r="E355" s="21" t="s">
        <v>3910</v>
      </c>
      <c r="F355" s="4" t="s">
        <v>3908</v>
      </c>
      <c r="G355" s="17">
        <v>2252</v>
      </c>
      <c r="H355" s="22" t="s">
        <v>3909</v>
      </c>
      <c r="I355" s="4" t="s">
        <v>3910</v>
      </c>
      <c r="J355" s="5" t="s">
        <v>12</v>
      </c>
      <c r="K355" s="7" t="s">
        <v>3911</v>
      </c>
      <c r="L355" s="7">
        <v>99.3</v>
      </c>
      <c r="M355" s="2">
        <v>100</v>
      </c>
      <c r="N355" s="2" t="s">
        <v>14</v>
      </c>
      <c r="O355" s="4" t="s">
        <v>16</v>
      </c>
      <c r="P355" s="4" t="s">
        <v>3912</v>
      </c>
    </row>
    <row r="356" spans="1:16" x14ac:dyDescent="0.25">
      <c r="A356" s="1" t="s">
        <v>6994</v>
      </c>
      <c r="B356" s="4" t="s">
        <v>6995</v>
      </c>
      <c r="C356" s="4">
        <v>24934</v>
      </c>
      <c r="D356" s="7" t="s">
        <v>5011</v>
      </c>
      <c r="E356" s="21" t="s">
        <v>5012</v>
      </c>
      <c r="F356" s="4" t="s">
        <v>5010</v>
      </c>
      <c r="G356" s="17">
        <v>698</v>
      </c>
      <c r="H356" s="22" t="s">
        <v>5011</v>
      </c>
      <c r="I356" s="4" t="s">
        <v>5012</v>
      </c>
      <c r="J356" s="5" t="s">
        <v>12</v>
      </c>
      <c r="K356" s="7" t="s">
        <v>5013</v>
      </c>
      <c r="L356" s="7">
        <v>95.4</v>
      </c>
      <c r="M356" s="2" t="s">
        <v>15</v>
      </c>
      <c r="N356" s="2" t="s">
        <v>15</v>
      </c>
      <c r="O356" s="4" t="s">
        <v>9092</v>
      </c>
      <c r="P356" s="4" t="s">
        <v>5014</v>
      </c>
    </row>
    <row r="357" spans="1:16" x14ac:dyDescent="0.25">
      <c r="A357" s="1" t="s">
        <v>6996</v>
      </c>
      <c r="B357" s="4" t="s">
        <v>6997</v>
      </c>
      <c r="C357" s="4">
        <v>21118</v>
      </c>
      <c r="D357" s="7" t="s">
        <v>4523</v>
      </c>
      <c r="E357" s="21" t="s">
        <v>4524</v>
      </c>
      <c r="F357" s="4" t="s">
        <v>4522</v>
      </c>
      <c r="G357" s="17">
        <v>1174</v>
      </c>
      <c r="H357" s="22" t="s">
        <v>4523</v>
      </c>
      <c r="I357" s="4" t="s">
        <v>4524</v>
      </c>
      <c r="J357" s="5" t="s">
        <v>12</v>
      </c>
      <c r="K357" s="7" t="s">
        <v>4525</v>
      </c>
      <c r="L357" s="7" t="s">
        <v>704</v>
      </c>
      <c r="M357" s="10">
        <v>100</v>
      </c>
      <c r="N357" s="2" t="s">
        <v>14</v>
      </c>
      <c r="O357" s="4" t="s">
        <v>43</v>
      </c>
      <c r="P357" s="4" t="s">
        <v>9155</v>
      </c>
    </row>
    <row r="358" spans="1:16" x14ac:dyDescent="0.25">
      <c r="A358" s="1" t="s">
        <v>6998</v>
      </c>
      <c r="B358" s="4" t="s">
        <v>6999</v>
      </c>
      <c r="C358" s="4">
        <v>26261</v>
      </c>
      <c r="D358" s="7" t="s">
        <v>4586</v>
      </c>
      <c r="E358" s="21" t="s">
        <v>4587</v>
      </c>
      <c r="F358" s="4" t="s">
        <v>4585</v>
      </c>
      <c r="G358" s="17">
        <v>2519</v>
      </c>
      <c r="H358" s="22" t="s">
        <v>8727</v>
      </c>
      <c r="I358" s="4" t="s">
        <v>4587</v>
      </c>
      <c r="J358" s="5" t="s">
        <v>12</v>
      </c>
      <c r="K358" s="7" t="s">
        <v>4588</v>
      </c>
      <c r="L358" s="7">
        <v>95.8</v>
      </c>
      <c r="M358" s="2">
        <v>100</v>
      </c>
      <c r="N358" s="2" t="s">
        <v>14</v>
      </c>
      <c r="O358" s="4" t="s">
        <v>16</v>
      </c>
      <c r="P358" s="4" t="s">
        <v>4589</v>
      </c>
    </row>
    <row r="359" spans="1:16" x14ac:dyDescent="0.25">
      <c r="A359" s="1" t="s">
        <v>7000</v>
      </c>
      <c r="B359" s="4" t="s">
        <v>7001</v>
      </c>
      <c r="C359" s="4">
        <v>20699</v>
      </c>
      <c r="D359" s="7" t="s">
        <v>5059</v>
      </c>
      <c r="E359" s="21" t="s">
        <v>5060</v>
      </c>
      <c r="F359" s="4" t="s">
        <v>5058</v>
      </c>
      <c r="G359" s="17">
        <v>1193</v>
      </c>
      <c r="H359" s="22" t="s">
        <v>5059</v>
      </c>
      <c r="I359" s="4" t="s">
        <v>5060</v>
      </c>
      <c r="J359" s="5" t="s">
        <v>12</v>
      </c>
      <c r="K359" s="7" t="s">
        <v>5061</v>
      </c>
      <c r="L359" s="7">
        <v>99.1</v>
      </c>
      <c r="M359" s="2">
        <v>99.57</v>
      </c>
      <c r="N359" s="2" t="s">
        <v>14</v>
      </c>
      <c r="O359" s="4" t="s">
        <v>16</v>
      </c>
      <c r="P359" s="4" t="s">
        <v>5062</v>
      </c>
    </row>
    <row r="360" spans="1:16" ht="38.25" x14ac:dyDescent="0.25">
      <c r="A360" s="1" t="s">
        <v>6208</v>
      </c>
      <c r="B360" s="4" t="s">
        <v>6209</v>
      </c>
      <c r="C360" s="4">
        <v>24255</v>
      </c>
      <c r="D360" s="7" t="s">
        <v>325</v>
      </c>
      <c r="E360" s="21" t="s">
        <v>326</v>
      </c>
      <c r="F360" s="4" t="s">
        <v>324</v>
      </c>
      <c r="G360" s="17">
        <v>1179</v>
      </c>
      <c r="H360" s="22" t="s">
        <v>6210</v>
      </c>
      <c r="I360" s="4" t="s">
        <v>326</v>
      </c>
      <c r="J360" s="5" t="s">
        <v>12</v>
      </c>
      <c r="K360" s="7" t="s">
        <v>327</v>
      </c>
      <c r="L360" s="7">
        <v>99.9</v>
      </c>
      <c r="M360" s="10">
        <v>100</v>
      </c>
      <c r="N360" s="2" t="s">
        <v>14</v>
      </c>
      <c r="O360" s="4" t="s">
        <v>43</v>
      </c>
      <c r="P360" s="4" t="s">
        <v>328</v>
      </c>
    </row>
    <row r="361" spans="1:16" x14ac:dyDescent="0.25">
      <c r="A361" s="1" t="s">
        <v>6090</v>
      </c>
      <c r="B361" s="4" t="s">
        <v>6091</v>
      </c>
      <c r="C361" s="4">
        <v>20401</v>
      </c>
      <c r="D361" s="7" t="s">
        <v>91</v>
      </c>
      <c r="E361" s="21" t="s">
        <v>92</v>
      </c>
      <c r="F361" s="4" t="s">
        <v>90</v>
      </c>
      <c r="G361" s="17">
        <v>4187</v>
      </c>
      <c r="H361" s="22" t="s">
        <v>91</v>
      </c>
      <c r="I361" s="4" t="s">
        <v>92</v>
      </c>
      <c r="J361" s="5" t="s">
        <v>12</v>
      </c>
      <c r="K361" s="7" t="s">
        <v>93</v>
      </c>
      <c r="L361" s="7">
        <v>98.6</v>
      </c>
      <c r="M361" s="2" t="s">
        <v>15</v>
      </c>
      <c r="N361" s="2" t="s">
        <v>15</v>
      </c>
      <c r="O361" s="4" t="s">
        <v>9092</v>
      </c>
      <c r="P361" s="4" t="s">
        <v>94</v>
      </c>
    </row>
    <row r="362" spans="1:16" x14ac:dyDescent="0.25">
      <c r="A362" s="1" t="s">
        <v>7002</v>
      </c>
      <c r="B362" s="4" t="s">
        <v>7003</v>
      </c>
      <c r="C362" s="4">
        <v>21332</v>
      </c>
      <c r="D362" s="7" t="s">
        <v>1670</v>
      </c>
      <c r="E362" s="21" t="s">
        <v>1671</v>
      </c>
      <c r="F362" s="4" t="s">
        <v>1669</v>
      </c>
      <c r="G362" s="17">
        <v>1340</v>
      </c>
      <c r="H362" s="22" t="s">
        <v>8728</v>
      </c>
      <c r="I362" s="4" t="s">
        <v>1671</v>
      </c>
      <c r="J362" s="5" t="s">
        <v>12</v>
      </c>
      <c r="K362" s="7" t="s">
        <v>1672</v>
      </c>
      <c r="L362" s="7">
        <v>99.4</v>
      </c>
      <c r="M362" s="10">
        <v>100</v>
      </c>
      <c r="N362" s="2" t="s">
        <v>14</v>
      </c>
      <c r="O362" s="4" t="s">
        <v>43</v>
      </c>
      <c r="P362" s="4" t="s">
        <v>1673</v>
      </c>
    </row>
    <row r="363" spans="1:16" x14ac:dyDescent="0.25">
      <c r="A363" s="1" t="s">
        <v>7004</v>
      </c>
      <c r="B363" s="4" t="s">
        <v>7005</v>
      </c>
      <c r="C363" s="4">
        <v>21464</v>
      </c>
      <c r="D363" s="7" t="s">
        <v>3334</v>
      </c>
      <c r="E363" s="21" t="s">
        <v>3335</v>
      </c>
      <c r="F363" s="4" t="s">
        <v>3333</v>
      </c>
      <c r="G363" s="17">
        <v>1408</v>
      </c>
      <c r="H363" s="22" t="s">
        <v>3334</v>
      </c>
      <c r="I363" s="4" t="s">
        <v>3335</v>
      </c>
      <c r="J363" s="5" t="s">
        <v>12</v>
      </c>
      <c r="K363" s="7" t="s">
        <v>3336</v>
      </c>
      <c r="L363" s="7">
        <v>99.9</v>
      </c>
      <c r="M363" s="2">
        <v>100</v>
      </c>
      <c r="N363" s="2" t="s">
        <v>14</v>
      </c>
      <c r="O363" s="4" t="s">
        <v>16</v>
      </c>
      <c r="P363" s="4" t="s">
        <v>9156</v>
      </c>
    </row>
    <row r="364" spans="1:16" x14ac:dyDescent="0.25">
      <c r="A364" s="1" t="s">
        <v>7006</v>
      </c>
      <c r="B364" s="4" t="s">
        <v>7007</v>
      </c>
      <c r="C364" s="4">
        <v>27069</v>
      </c>
      <c r="D364" s="7" t="s">
        <v>1618</v>
      </c>
      <c r="E364" s="21" t="s">
        <v>1619</v>
      </c>
      <c r="F364" s="4" t="s">
        <v>1617</v>
      </c>
      <c r="G364" s="17">
        <v>2758</v>
      </c>
      <c r="H364" s="22" t="s">
        <v>8729</v>
      </c>
      <c r="I364" s="4" t="s">
        <v>1619</v>
      </c>
      <c r="J364" s="5" t="s">
        <v>12</v>
      </c>
      <c r="K364" s="7" t="s">
        <v>1620</v>
      </c>
      <c r="L364" s="7">
        <v>99.3</v>
      </c>
      <c r="M364" s="2">
        <v>100</v>
      </c>
      <c r="N364" s="2" t="s">
        <v>14</v>
      </c>
      <c r="O364" s="4" t="s">
        <v>16</v>
      </c>
      <c r="P364" s="4" t="s">
        <v>1621</v>
      </c>
    </row>
    <row r="365" spans="1:16" x14ac:dyDescent="0.25">
      <c r="A365" s="1" t="s">
        <v>7008</v>
      </c>
      <c r="B365" s="4" t="s">
        <v>7009</v>
      </c>
      <c r="C365" s="4">
        <v>27756</v>
      </c>
      <c r="D365" s="7" t="s">
        <v>1203</v>
      </c>
      <c r="E365" s="21" t="s">
        <v>1204</v>
      </c>
      <c r="F365" s="4" t="s">
        <v>1202</v>
      </c>
      <c r="G365" s="17">
        <v>3178</v>
      </c>
      <c r="H365" s="22" t="s">
        <v>1203</v>
      </c>
      <c r="I365" s="4" t="s">
        <v>1204</v>
      </c>
      <c r="J365" s="5" t="s">
        <v>12</v>
      </c>
      <c r="K365" s="7" t="s">
        <v>1205</v>
      </c>
      <c r="L365" s="7">
        <v>99.4</v>
      </c>
      <c r="M365" s="2">
        <v>98.96</v>
      </c>
      <c r="N365" s="2" t="s">
        <v>14</v>
      </c>
      <c r="O365" s="4" t="s">
        <v>16</v>
      </c>
      <c r="P365" s="4" t="s">
        <v>1206</v>
      </c>
    </row>
    <row r="366" spans="1:16" x14ac:dyDescent="0.25">
      <c r="A366" s="1" t="s">
        <v>7010</v>
      </c>
      <c r="B366" s="4" t="s">
        <v>7011</v>
      </c>
      <c r="C366" s="4">
        <v>29612</v>
      </c>
      <c r="D366" s="7" t="s">
        <v>2887</v>
      </c>
      <c r="E366" s="21" t="s">
        <v>2888</v>
      </c>
      <c r="F366" s="4" t="s">
        <v>2886</v>
      </c>
      <c r="G366" s="17">
        <v>3838</v>
      </c>
      <c r="H366" s="22" t="s">
        <v>2887</v>
      </c>
      <c r="I366" s="4" t="s">
        <v>2888</v>
      </c>
      <c r="J366" s="5" t="s">
        <v>360</v>
      </c>
      <c r="K366" s="7" t="s">
        <v>2889</v>
      </c>
      <c r="L366" s="23">
        <v>97</v>
      </c>
      <c r="M366" s="2">
        <v>99.25</v>
      </c>
      <c r="N366" s="2" t="s">
        <v>14</v>
      </c>
      <c r="O366" s="4" t="s">
        <v>16</v>
      </c>
      <c r="P366" s="4" t="s">
        <v>2890</v>
      </c>
    </row>
    <row r="367" spans="1:16" x14ac:dyDescent="0.25">
      <c r="A367" s="1" t="s">
        <v>7012</v>
      </c>
      <c r="B367" s="4" t="s">
        <v>7013</v>
      </c>
      <c r="C367" s="4">
        <v>25138</v>
      </c>
      <c r="D367" s="7" t="s">
        <v>4403</v>
      </c>
      <c r="E367" s="21" t="s">
        <v>4404</v>
      </c>
      <c r="F367" s="4" t="s">
        <v>4402</v>
      </c>
      <c r="G367" s="17">
        <v>1013</v>
      </c>
      <c r="H367" s="22" t="s">
        <v>8730</v>
      </c>
      <c r="I367" s="4" t="s">
        <v>4404</v>
      </c>
      <c r="J367" s="5" t="s">
        <v>12</v>
      </c>
      <c r="K367" s="7" t="s">
        <v>4405</v>
      </c>
      <c r="L367" s="7">
        <v>97</v>
      </c>
      <c r="M367" s="2">
        <v>100</v>
      </c>
      <c r="N367" s="2" t="s">
        <v>14</v>
      </c>
      <c r="O367" s="4" t="s">
        <v>16</v>
      </c>
      <c r="P367" s="4" t="s">
        <v>4406</v>
      </c>
    </row>
    <row r="368" spans="1:16" x14ac:dyDescent="0.25">
      <c r="A368" s="1" t="s">
        <v>7014</v>
      </c>
      <c r="B368" s="4" t="s">
        <v>7015</v>
      </c>
      <c r="C368" s="4">
        <v>27072</v>
      </c>
      <c r="D368" s="7" t="s">
        <v>4810</v>
      </c>
      <c r="E368" s="21" t="s">
        <v>4811</v>
      </c>
      <c r="F368" s="4" t="s">
        <v>4809</v>
      </c>
      <c r="G368" s="17">
        <v>2760</v>
      </c>
      <c r="H368" s="22" t="s">
        <v>8731</v>
      </c>
      <c r="I368" s="4" t="s">
        <v>4811</v>
      </c>
      <c r="J368" s="5" t="s">
        <v>205</v>
      </c>
      <c r="K368" s="7" t="s">
        <v>4812</v>
      </c>
      <c r="L368" s="7">
        <v>100.1</v>
      </c>
      <c r="M368" s="2" t="s">
        <v>15</v>
      </c>
      <c r="N368" s="2" t="s">
        <v>15</v>
      </c>
      <c r="O368" s="4" t="s">
        <v>9092</v>
      </c>
      <c r="P368" s="4" t="s">
        <v>4813</v>
      </c>
    </row>
    <row r="369" spans="1:16" x14ac:dyDescent="0.25">
      <c r="A369" s="1" t="s">
        <v>7016</v>
      </c>
      <c r="B369" s="4" t="s">
        <v>7017</v>
      </c>
      <c r="C369" s="4">
        <v>20939</v>
      </c>
      <c r="D369" s="7" t="s">
        <v>4725</v>
      </c>
      <c r="E369" s="21" t="s">
        <v>4726</v>
      </c>
      <c r="F369" s="4" t="s">
        <v>4724</v>
      </c>
      <c r="G369" s="17">
        <v>1058</v>
      </c>
      <c r="H369" s="22" t="s">
        <v>8732</v>
      </c>
      <c r="I369" s="4" t="s">
        <v>4726</v>
      </c>
      <c r="J369" s="5" t="s">
        <v>12</v>
      </c>
      <c r="K369" s="7" t="s">
        <v>4727</v>
      </c>
      <c r="L369" s="7">
        <v>100</v>
      </c>
      <c r="M369" s="2" t="s">
        <v>15</v>
      </c>
      <c r="N369" s="2" t="s">
        <v>15</v>
      </c>
      <c r="O369" s="4" t="s">
        <v>9092</v>
      </c>
      <c r="P369" s="4" t="s">
        <v>4728</v>
      </c>
    </row>
    <row r="370" spans="1:16" ht="25.5" x14ac:dyDescent="0.25">
      <c r="A370" s="1" t="s">
        <v>7018</v>
      </c>
      <c r="B370" s="4" t="s">
        <v>7019</v>
      </c>
      <c r="C370" s="4">
        <v>21196</v>
      </c>
      <c r="D370" s="7" t="s">
        <v>813</v>
      </c>
      <c r="E370" s="21" t="s">
        <v>814</v>
      </c>
      <c r="F370" s="4" t="s">
        <v>812</v>
      </c>
      <c r="G370" s="17">
        <v>2050</v>
      </c>
      <c r="H370" s="22" t="s">
        <v>8733</v>
      </c>
      <c r="I370" s="4" t="s">
        <v>814</v>
      </c>
      <c r="J370" s="5" t="s">
        <v>12</v>
      </c>
      <c r="K370" s="7" t="s">
        <v>815</v>
      </c>
      <c r="L370" s="7">
        <v>99.3</v>
      </c>
      <c r="M370" s="2">
        <v>100</v>
      </c>
      <c r="N370" s="2" t="s">
        <v>14</v>
      </c>
      <c r="O370" s="4" t="s">
        <v>16</v>
      </c>
      <c r="P370" s="4" t="s">
        <v>816</v>
      </c>
    </row>
    <row r="371" spans="1:16" x14ac:dyDescent="0.25">
      <c r="A371" s="1" t="s">
        <v>7020</v>
      </c>
      <c r="B371" s="4" t="s">
        <v>7021</v>
      </c>
      <c r="C371" s="4">
        <v>26258</v>
      </c>
      <c r="D371" s="7" t="s">
        <v>4437</v>
      </c>
      <c r="E371" s="21" t="s">
        <v>4438</v>
      </c>
      <c r="F371" s="4" t="s">
        <v>4436</v>
      </c>
      <c r="G371" s="17">
        <v>1382</v>
      </c>
      <c r="H371" s="22" t="s">
        <v>4437</v>
      </c>
      <c r="I371" s="4" t="s">
        <v>4438</v>
      </c>
      <c r="J371" s="5" t="s">
        <v>12</v>
      </c>
      <c r="K371" s="7" t="s">
        <v>4439</v>
      </c>
      <c r="L371" s="7">
        <v>98.3</v>
      </c>
      <c r="M371" s="2" t="s">
        <v>15</v>
      </c>
      <c r="N371" s="2" t="s">
        <v>15</v>
      </c>
      <c r="O371" s="4" t="s">
        <v>9092</v>
      </c>
      <c r="P371" s="4" t="s">
        <v>9157</v>
      </c>
    </row>
    <row r="372" spans="1:16" x14ac:dyDescent="0.25">
      <c r="A372" s="1" t="s">
        <v>7022</v>
      </c>
      <c r="B372" s="4" t="s">
        <v>7023</v>
      </c>
      <c r="C372" s="4">
        <v>20151</v>
      </c>
      <c r="D372" s="7" t="s">
        <v>2928</v>
      </c>
      <c r="E372" s="21" t="s">
        <v>2929</v>
      </c>
      <c r="F372" s="4" t="s">
        <v>2927</v>
      </c>
      <c r="G372" s="17">
        <v>534</v>
      </c>
      <c r="H372" s="22" t="s">
        <v>2928</v>
      </c>
      <c r="I372" s="4" t="s">
        <v>2929</v>
      </c>
      <c r="J372" s="5" t="s">
        <v>12</v>
      </c>
      <c r="K372" s="7" t="s">
        <v>2930</v>
      </c>
      <c r="L372" s="7">
        <v>99.8</v>
      </c>
      <c r="M372" s="2">
        <v>100</v>
      </c>
      <c r="N372" s="2" t="s">
        <v>14</v>
      </c>
      <c r="O372" s="4" t="s">
        <v>16</v>
      </c>
      <c r="P372" s="4" t="s">
        <v>2931</v>
      </c>
    </row>
    <row r="373" spans="1:16" x14ac:dyDescent="0.25">
      <c r="A373" s="1" t="s">
        <v>7024</v>
      </c>
      <c r="B373" s="4" t="s">
        <v>7025</v>
      </c>
      <c r="C373" s="4">
        <v>21997</v>
      </c>
      <c r="D373" s="7" t="s">
        <v>4899</v>
      </c>
      <c r="E373" s="21" t="s">
        <v>4900</v>
      </c>
      <c r="F373" s="4" t="s">
        <v>4898</v>
      </c>
      <c r="G373" s="17">
        <v>2379</v>
      </c>
      <c r="H373" s="22" t="s">
        <v>8734</v>
      </c>
      <c r="I373" s="4" t="s">
        <v>4900</v>
      </c>
      <c r="J373" s="5" t="s">
        <v>12</v>
      </c>
      <c r="K373" s="7" t="s">
        <v>4901</v>
      </c>
      <c r="L373" s="7">
        <v>99.6</v>
      </c>
      <c r="M373" s="2">
        <v>96.02</v>
      </c>
      <c r="N373" s="2" t="s">
        <v>14</v>
      </c>
      <c r="O373" s="4" t="s">
        <v>16</v>
      </c>
      <c r="P373" s="4" t="s">
        <v>4902</v>
      </c>
    </row>
    <row r="374" spans="1:16" x14ac:dyDescent="0.25">
      <c r="A374" s="1" t="s">
        <v>6256</v>
      </c>
      <c r="B374" s="4" t="s">
        <v>6257</v>
      </c>
      <c r="C374" s="4">
        <v>20294</v>
      </c>
      <c r="D374" s="7" t="s">
        <v>417</v>
      </c>
      <c r="E374" s="21" t="s">
        <v>418</v>
      </c>
      <c r="F374" s="4" t="s">
        <v>416</v>
      </c>
      <c r="G374" s="17">
        <v>346</v>
      </c>
      <c r="H374" s="22" t="s">
        <v>417</v>
      </c>
      <c r="I374" s="4" t="s">
        <v>418</v>
      </c>
      <c r="J374" s="5" t="s">
        <v>12</v>
      </c>
      <c r="K374" s="7" t="s">
        <v>419</v>
      </c>
      <c r="L374" s="7">
        <v>100.6</v>
      </c>
      <c r="M374" s="2">
        <v>99.25</v>
      </c>
      <c r="N374" s="2" t="s">
        <v>14</v>
      </c>
      <c r="O374" s="4" t="s">
        <v>16</v>
      </c>
      <c r="P374" s="4" t="s">
        <v>420</v>
      </c>
    </row>
    <row r="375" spans="1:16" x14ac:dyDescent="0.25">
      <c r="A375" s="1" t="s">
        <v>7026</v>
      </c>
      <c r="B375" s="4" t="s">
        <v>7027</v>
      </c>
      <c r="C375" s="4">
        <v>23796</v>
      </c>
      <c r="D375" s="7" t="s">
        <v>2427</v>
      </c>
      <c r="E375" s="21" t="s">
        <v>2428</v>
      </c>
      <c r="F375" s="4" t="s">
        <v>2426</v>
      </c>
      <c r="G375" s="17">
        <v>1171</v>
      </c>
      <c r="H375" s="22" t="s">
        <v>2427</v>
      </c>
      <c r="I375" s="4" t="s">
        <v>2428</v>
      </c>
      <c r="J375" s="5" t="s">
        <v>12</v>
      </c>
      <c r="K375" s="7" t="s">
        <v>2429</v>
      </c>
      <c r="L375" s="7">
        <v>99.7</v>
      </c>
      <c r="M375" s="2" t="s">
        <v>15</v>
      </c>
      <c r="N375" s="2" t="s">
        <v>15</v>
      </c>
      <c r="O375" s="4" t="s">
        <v>9092</v>
      </c>
      <c r="P375" s="4" t="s">
        <v>2430</v>
      </c>
    </row>
    <row r="376" spans="1:16" x14ac:dyDescent="0.25">
      <c r="A376" s="1" t="s">
        <v>7028</v>
      </c>
      <c r="B376" s="4" t="s">
        <v>7029</v>
      </c>
      <c r="C376" s="4">
        <v>20575</v>
      </c>
      <c r="D376" s="7" t="s">
        <v>5665</v>
      </c>
      <c r="E376" s="21" t="s">
        <v>5666</v>
      </c>
      <c r="F376" s="4" t="s">
        <v>5664</v>
      </c>
      <c r="G376" s="17">
        <v>775</v>
      </c>
      <c r="H376" s="22" t="s">
        <v>5665</v>
      </c>
      <c r="I376" s="4" t="s">
        <v>5666</v>
      </c>
      <c r="J376" s="5" t="s">
        <v>12</v>
      </c>
      <c r="K376" s="7" t="s">
        <v>5667</v>
      </c>
      <c r="L376" s="7">
        <v>99.1</v>
      </c>
      <c r="M376" s="2">
        <v>99.79</v>
      </c>
      <c r="N376" s="2" t="s">
        <v>14</v>
      </c>
      <c r="O376" s="4" t="s">
        <v>16</v>
      </c>
      <c r="P376" s="4" t="s">
        <v>5668</v>
      </c>
    </row>
    <row r="377" spans="1:16" ht="25.5" x14ac:dyDescent="0.25">
      <c r="A377" s="1" t="s">
        <v>7030</v>
      </c>
      <c r="B377" s="4" t="s">
        <v>7031</v>
      </c>
      <c r="C377" s="4">
        <v>33307</v>
      </c>
      <c r="D377" s="7" t="s">
        <v>1573</v>
      </c>
      <c r="E377" s="21" t="s">
        <v>1574</v>
      </c>
      <c r="F377" s="4" t="s">
        <v>1572</v>
      </c>
      <c r="G377" s="17">
        <v>607</v>
      </c>
      <c r="H377" s="22" t="s">
        <v>8735</v>
      </c>
      <c r="I377" s="4" t="s">
        <v>1574</v>
      </c>
      <c r="J377" s="5" t="s">
        <v>1426</v>
      </c>
      <c r="K377" s="7" t="s">
        <v>1575</v>
      </c>
      <c r="L377" s="7">
        <v>93</v>
      </c>
      <c r="M377" s="2">
        <v>100</v>
      </c>
      <c r="N377" s="2" t="s">
        <v>14</v>
      </c>
      <c r="O377" s="4" t="s">
        <v>16</v>
      </c>
      <c r="P377" s="4" t="s">
        <v>1576</v>
      </c>
    </row>
    <row r="378" spans="1:16" x14ac:dyDescent="0.25">
      <c r="A378" s="1" t="s">
        <v>7032</v>
      </c>
      <c r="B378" s="4" t="s">
        <v>7033</v>
      </c>
      <c r="C378" s="4">
        <v>20464</v>
      </c>
      <c r="D378" s="7" t="s">
        <v>1389</v>
      </c>
      <c r="E378" s="21" t="s">
        <v>1390</v>
      </c>
      <c r="F378" s="4" t="s">
        <v>1388</v>
      </c>
      <c r="G378" s="17">
        <v>4221</v>
      </c>
      <c r="H378" s="22" t="s">
        <v>8736</v>
      </c>
      <c r="I378" s="4" t="s">
        <v>1390</v>
      </c>
      <c r="J378" s="5" t="s">
        <v>12</v>
      </c>
      <c r="K378" s="7" t="s">
        <v>1391</v>
      </c>
      <c r="L378" s="7">
        <v>98.2</v>
      </c>
      <c r="M378" s="2">
        <v>97.77</v>
      </c>
      <c r="N378" s="2" t="s">
        <v>14</v>
      </c>
      <c r="O378" s="4" t="s">
        <v>16</v>
      </c>
      <c r="P378" s="4" t="s">
        <v>1392</v>
      </c>
    </row>
    <row r="379" spans="1:16" ht="25.5" x14ac:dyDescent="0.25">
      <c r="A379" s="1" t="s">
        <v>7034</v>
      </c>
      <c r="B379" s="4" t="s">
        <v>7035</v>
      </c>
      <c r="C379" s="4">
        <v>27085</v>
      </c>
      <c r="D379" s="7" t="s">
        <v>3977</v>
      </c>
      <c r="E379" s="21" t="s">
        <v>3978</v>
      </c>
      <c r="F379" s="4" t="s">
        <v>3976</v>
      </c>
      <c r="G379" s="17">
        <v>2766</v>
      </c>
      <c r="H379" s="22" t="s">
        <v>8737</v>
      </c>
      <c r="I379" s="4" t="s">
        <v>3978</v>
      </c>
      <c r="J379" s="5" t="s">
        <v>12</v>
      </c>
      <c r="K379" s="7" t="s">
        <v>3979</v>
      </c>
      <c r="L379" s="7" t="s">
        <v>952</v>
      </c>
      <c r="M379" s="2">
        <v>96.69</v>
      </c>
      <c r="N379" s="2" t="s">
        <v>14</v>
      </c>
      <c r="O379" s="4" t="s">
        <v>16</v>
      </c>
      <c r="P379" s="4" t="s">
        <v>3980</v>
      </c>
    </row>
    <row r="380" spans="1:16" x14ac:dyDescent="0.25">
      <c r="A380" s="1" t="s">
        <v>7036</v>
      </c>
      <c r="B380" s="4" t="s">
        <v>7037</v>
      </c>
      <c r="C380" s="4">
        <v>24676</v>
      </c>
      <c r="D380" s="7" t="s">
        <v>782</v>
      </c>
      <c r="E380" s="21" t="s">
        <v>783</v>
      </c>
      <c r="F380" s="4" t="s">
        <v>781</v>
      </c>
      <c r="G380" s="17">
        <v>1027</v>
      </c>
      <c r="H380" s="22" t="s">
        <v>8738</v>
      </c>
      <c r="I380" s="4" t="s">
        <v>783</v>
      </c>
      <c r="J380" s="5" t="s">
        <v>12</v>
      </c>
      <c r="K380" s="7" t="s">
        <v>784</v>
      </c>
      <c r="L380" s="7">
        <v>99.8</v>
      </c>
      <c r="M380" s="2">
        <v>100</v>
      </c>
      <c r="N380" s="2" t="s">
        <v>14</v>
      </c>
      <c r="O380" s="4" t="s">
        <v>16</v>
      </c>
      <c r="P380" s="4" t="s">
        <v>9158</v>
      </c>
    </row>
    <row r="381" spans="1:16" ht="25.5" x14ac:dyDescent="0.25">
      <c r="A381" s="1" t="s">
        <v>7038</v>
      </c>
      <c r="B381" s="4" t="s">
        <v>7039</v>
      </c>
      <c r="C381" s="4">
        <v>29170</v>
      </c>
      <c r="D381" s="7" t="s">
        <v>4166</v>
      </c>
      <c r="E381" s="21" t="s">
        <v>4167</v>
      </c>
      <c r="F381" s="4" t="s">
        <v>4165</v>
      </c>
      <c r="G381" s="17">
        <v>3609</v>
      </c>
      <c r="H381" s="22" t="s">
        <v>8739</v>
      </c>
      <c r="I381" s="4" t="s">
        <v>4167</v>
      </c>
      <c r="J381" s="5" t="s">
        <v>1426</v>
      </c>
      <c r="K381" s="7" t="s">
        <v>4168</v>
      </c>
      <c r="L381" s="7">
        <v>99</v>
      </c>
      <c r="M381" s="2">
        <v>98.93</v>
      </c>
      <c r="N381" s="2" t="s">
        <v>14</v>
      </c>
      <c r="O381" s="4" t="s">
        <v>16</v>
      </c>
      <c r="P381" s="4" t="s">
        <v>4169</v>
      </c>
    </row>
    <row r="382" spans="1:16" x14ac:dyDescent="0.25">
      <c r="A382" s="1" t="s">
        <v>7040</v>
      </c>
      <c r="B382" s="4" t="s">
        <v>7041</v>
      </c>
      <c r="C382" s="4">
        <v>40127</v>
      </c>
      <c r="D382" s="7" t="s">
        <v>2091</v>
      </c>
      <c r="E382" s="21" t="s">
        <v>2092</v>
      </c>
      <c r="F382" s="4" t="s">
        <v>2090</v>
      </c>
      <c r="G382" s="17">
        <v>4919</v>
      </c>
      <c r="H382" s="22" t="s">
        <v>2091</v>
      </c>
      <c r="I382" s="4" t="s">
        <v>2092</v>
      </c>
      <c r="J382" s="5" t="s">
        <v>12</v>
      </c>
      <c r="K382" s="7" t="s">
        <v>2093</v>
      </c>
      <c r="L382" s="7">
        <v>99.5</v>
      </c>
      <c r="M382" s="2">
        <v>100</v>
      </c>
      <c r="N382" s="2" t="s">
        <v>14</v>
      </c>
      <c r="O382" s="4" t="s">
        <v>16</v>
      </c>
      <c r="P382" s="4" t="s">
        <v>2094</v>
      </c>
    </row>
    <row r="383" spans="1:16" x14ac:dyDescent="0.25">
      <c r="A383" s="1" t="s">
        <v>7042</v>
      </c>
      <c r="B383" s="4" t="s">
        <v>7043</v>
      </c>
      <c r="C383" s="4">
        <v>21347</v>
      </c>
      <c r="D383" s="7" t="s">
        <v>5816</v>
      </c>
      <c r="E383" s="21" t="s">
        <v>5817</v>
      </c>
      <c r="F383" s="4" t="s">
        <v>5815</v>
      </c>
      <c r="G383" s="17">
        <v>4783</v>
      </c>
      <c r="H383" s="22" t="s">
        <v>5816</v>
      </c>
      <c r="I383" s="4" t="s">
        <v>5817</v>
      </c>
      <c r="J383" s="5" t="s">
        <v>12</v>
      </c>
      <c r="K383" s="7" t="s">
        <v>5818</v>
      </c>
      <c r="L383" s="7" t="s">
        <v>217</v>
      </c>
      <c r="M383" s="2" t="s">
        <v>15</v>
      </c>
      <c r="N383" s="2" t="s">
        <v>15</v>
      </c>
      <c r="O383" s="4" t="s">
        <v>9092</v>
      </c>
      <c r="P383" s="4" t="s">
        <v>5819</v>
      </c>
    </row>
    <row r="384" spans="1:16" x14ac:dyDescent="0.25">
      <c r="A384" s="1" t="s">
        <v>7044</v>
      </c>
      <c r="B384" s="4" t="s">
        <v>7045</v>
      </c>
      <c r="C384" s="4">
        <v>20091</v>
      </c>
      <c r="D384" s="7" t="s">
        <v>5260</v>
      </c>
      <c r="E384" s="21" t="s">
        <v>5261</v>
      </c>
      <c r="F384" s="4" t="s">
        <v>5259</v>
      </c>
      <c r="G384" s="17">
        <v>4027</v>
      </c>
      <c r="H384" s="22" t="s">
        <v>5260</v>
      </c>
      <c r="I384" s="4" t="s">
        <v>5261</v>
      </c>
      <c r="J384" s="5" t="s">
        <v>12</v>
      </c>
      <c r="K384" s="7" t="s">
        <v>5262</v>
      </c>
      <c r="L384" s="7">
        <v>100.4</v>
      </c>
      <c r="M384" s="2" t="s">
        <v>15</v>
      </c>
      <c r="N384" s="2" t="s">
        <v>15</v>
      </c>
      <c r="O384" s="4" t="s">
        <v>9092</v>
      </c>
      <c r="P384" s="4" t="s">
        <v>5263</v>
      </c>
    </row>
    <row r="385" spans="1:16" x14ac:dyDescent="0.25">
      <c r="A385" s="1" t="s">
        <v>7046</v>
      </c>
      <c r="B385" s="4" t="s">
        <v>7047</v>
      </c>
      <c r="C385" s="4">
        <v>25406</v>
      </c>
      <c r="D385" s="7" t="s">
        <v>2219</v>
      </c>
      <c r="E385" s="21" t="s">
        <v>2220</v>
      </c>
      <c r="F385" s="4" t="s">
        <v>2218</v>
      </c>
      <c r="G385" s="17">
        <v>1048</v>
      </c>
      <c r="H385" s="22" t="s">
        <v>8740</v>
      </c>
      <c r="I385" s="4" t="s">
        <v>2220</v>
      </c>
      <c r="J385" s="5" t="s">
        <v>12</v>
      </c>
      <c r="K385" s="7" t="s">
        <v>2221</v>
      </c>
      <c r="L385" s="7">
        <v>98.2</v>
      </c>
      <c r="M385" s="2">
        <v>98.12</v>
      </c>
      <c r="N385" s="2" t="s">
        <v>14</v>
      </c>
      <c r="O385" s="4" t="s">
        <v>16</v>
      </c>
      <c r="P385" s="4" t="s">
        <v>9159</v>
      </c>
    </row>
    <row r="386" spans="1:16" ht="25.5" x14ac:dyDescent="0.25">
      <c r="A386" s="1" t="s">
        <v>7048</v>
      </c>
      <c r="B386" s="4" t="s">
        <v>7049</v>
      </c>
      <c r="C386" s="4">
        <v>27094</v>
      </c>
      <c r="D386" s="7" t="s">
        <v>949</v>
      </c>
      <c r="E386" s="21" t="s">
        <v>950</v>
      </c>
      <c r="F386" s="4" t="s">
        <v>948</v>
      </c>
      <c r="G386" s="17">
        <v>2770</v>
      </c>
      <c r="H386" s="22" t="s">
        <v>8741</v>
      </c>
      <c r="I386" s="4" t="s">
        <v>950</v>
      </c>
      <c r="J386" s="5" t="s">
        <v>739</v>
      </c>
      <c r="K386" s="7" t="s">
        <v>951</v>
      </c>
      <c r="L386" s="7" t="s">
        <v>952</v>
      </c>
      <c r="M386" s="2">
        <v>91.92</v>
      </c>
      <c r="N386" s="2" t="s">
        <v>14</v>
      </c>
      <c r="O386" s="4" t="s">
        <v>16</v>
      </c>
      <c r="P386" s="4" t="s">
        <v>953</v>
      </c>
    </row>
    <row r="387" spans="1:16" x14ac:dyDescent="0.25">
      <c r="A387" s="1" t="s">
        <v>7050</v>
      </c>
      <c r="B387" s="4" t="s">
        <v>7051</v>
      </c>
      <c r="C387" s="4">
        <v>20545</v>
      </c>
      <c r="D387" s="7" t="s">
        <v>5511</v>
      </c>
      <c r="E387" s="21" t="s">
        <v>5512</v>
      </c>
      <c r="F387" s="4" t="s">
        <v>5510</v>
      </c>
      <c r="G387" s="17">
        <v>187</v>
      </c>
      <c r="H387" s="22" t="s">
        <v>5511</v>
      </c>
      <c r="I387" s="4" t="s">
        <v>5512</v>
      </c>
      <c r="J387" s="5" t="s">
        <v>12</v>
      </c>
      <c r="K387" s="7" t="s">
        <v>5513</v>
      </c>
      <c r="L387" s="7" t="s">
        <v>9085</v>
      </c>
      <c r="M387" s="2" t="s">
        <v>15</v>
      </c>
      <c r="N387" s="2" t="s">
        <v>15</v>
      </c>
      <c r="O387" s="4" t="s">
        <v>9092</v>
      </c>
      <c r="P387" s="4" t="s">
        <v>5514</v>
      </c>
    </row>
    <row r="388" spans="1:16" x14ac:dyDescent="0.25">
      <c r="A388" s="1" t="s">
        <v>7052</v>
      </c>
      <c r="B388" s="4" t="s">
        <v>7053</v>
      </c>
      <c r="C388" s="4">
        <v>21607</v>
      </c>
      <c r="D388" s="7" t="s">
        <v>1414</v>
      </c>
      <c r="E388" s="21" t="s">
        <v>1415</v>
      </c>
      <c r="F388" s="4" t="s">
        <v>1413</v>
      </c>
      <c r="G388" s="17">
        <v>4993</v>
      </c>
      <c r="H388" s="22" t="s">
        <v>1414</v>
      </c>
      <c r="I388" s="4" t="s">
        <v>1415</v>
      </c>
      <c r="J388" s="5" t="s">
        <v>12</v>
      </c>
      <c r="K388" s="7" t="s">
        <v>1416</v>
      </c>
      <c r="L388" s="7">
        <v>99.5</v>
      </c>
      <c r="M388" s="2">
        <v>100</v>
      </c>
      <c r="N388" s="2" t="s">
        <v>14</v>
      </c>
      <c r="O388" s="4" t="s">
        <v>16</v>
      </c>
      <c r="P388" s="4" t="s">
        <v>1417</v>
      </c>
    </row>
    <row r="389" spans="1:16" x14ac:dyDescent="0.25">
      <c r="A389" s="1" t="s">
        <v>7054</v>
      </c>
      <c r="B389" s="4" t="s">
        <v>7055</v>
      </c>
      <c r="C389" s="4">
        <v>25185</v>
      </c>
      <c r="D389" s="7" t="s">
        <v>4191</v>
      </c>
      <c r="E389" s="21" t="s">
        <v>4192</v>
      </c>
      <c r="F389" s="4" t="s">
        <v>4190</v>
      </c>
      <c r="G389" s="17">
        <v>2456</v>
      </c>
      <c r="H389" s="22" t="s">
        <v>8742</v>
      </c>
      <c r="I389" s="4" t="s">
        <v>4192</v>
      </c>
      <c r="J389" s="5" t="s">
        <v>12</v>
      </c>
      <c r="K389" s="7" t="s">
        <v>4193</v>
      </c>
      <c r="L389" s="7">
        <v>99.6</v>
      </c>
      <c r="M389" s="2">
        <v>100</v>
      </c>
      <c r="N389" s="2" t="s">
        <v>14</v>
      </c>
      <c r="O389" s="4" t="s">
        <v>16</v>
      </c>
      <c r="P389" s="4" t="s">
        <v>4194</v>
      </c>
    </row>
    <row r="390" spans="1:16" ht="25.5" x14ac:dyDescent="0.25">
      <c r="A390" s="1" t="s">
        <v>7056</v>
      </c>
      <c r="B390" s="4" t="s">
        <v>7057</v>
      </c>
      <c r="C390" s="4">
        <v>27103</v>
      </c>
      <c r="D390" s="7" t="s">
        <v>3301</v>
      </c>
      <c r="E390" s="21" t="s">
        <v>3302</v>
      </c>
      <c r="F390" s="4" t="s">
        <v>3300</v>
      </c>
      <c r="G390" s="17">
        <v>2776</v>
      </c>
      <c r="H390" s="22" t="s">
        <v>8743</v>
      </c>
      <c r="I390" s="4" t="s">
        <v>3302</v>
      </c>
      <c r="J390" s="5" t="s">
        <v>12</v>
      </c>
      <c r="K390" s="7" t="s">
        <v>3303</v>
      </c>
      <c r="L390" s="7">
        <v>97.4</v>
      </c>
      <c r="M390" s="2">
        <v>98.75</v>
      </c>
      <c r="N390" s="2" t="s">
        <v>14</v>
      </c>
      <c r="O390" s="4" t="s">
        <v>16</v>
      </c>
      <c r="P390" s="4" t="s">
        <v>3304</v>
      </c>
    </row>
    <row r="391" spans="1:16" x14ac:dyDescent="0.25">
      <c r="A391" s="1" t="s">
        <v>7058</v>
      </c>
      <c r="B391" s="4" t="s">
        <v>7059</v>
      </c>
      <c r="C391" s="4">
        <v>21590</v>
      </c>
      <c r="D391" s="7" t="s">
        <v>4503</v>
      </c>
      <c r="E391" s="21" t="s">
        <v>4504</v>
      </c>
      <c r="F391" s="4" t="s">
        <v>4502</v>
      </c>
      <c r="G391" s="17">
        <v>901</v>
      </c>
      <c r="H391" s="22" t="s">
        <v>8744</v>
      </c>
      <c r="I391" s="4" t="s">
        <v>4504</v>
      </c>
      <c r="J391" s="5" t="s">
        <v>12</v>
      </c>
      <c r="K391" s="7" t="s">
        <v>4505</v>
      </c>
      <c r="L391" s="7">
        <v>99.6</v>
      </c>
      <c r="M391" s="2">
        <v>100</v>
      </c>
      <c r="N391" s="2" t="s">
        <v>14</v>
      </c>
      <c r="O391" s="4" t="s">
        <v>16</v>
      </c>
      <c r="P391" s="4" t="s">
        <v>9160</v>
      </c>
    </row>
    <row r="392" spans="1:16" ht="25.5" x14ac:dyDescent="0.25">
      <c r="A392" s="1" t="s">
        <v>7060</v>
      </c>
      <c r="B392" s="4" t="s">
        <v>7061</v>
      </c>
      <c r="C392" s="4">
        <v>21520</v>
      </c>
      <c r="D392" s="7" t="s">
        <v>3214</v>
      </c>
      <c r="E392" s="21" t="s">
        <v>3215</v>
      </c>
      <c r="F392" s="4" t="s">
        <v>3213</v>
      </c>
      <c r="G392" s="17">
        <v>2065</v>
      </c>
      <c r="H392" s="22" t="s">
        <v>8745</v>
      </c>
      <c r="I392" s="4" t="s">
        <v>3215</v>
      </c>
      <c r="J392" s="5" t="s">
        <v>12</v>
      </c>
      <c r="K392" s="7" t="s">
        <v>3216</v>
      </c>
      <c r="L392" s="7">
        <v>99.9</v>
      </c>
      <c r="M392" s="2">
        <v>100</v>
      </c>
      <c r="N392" s="2" t="s">
        <v>14</v>
      </c>
      <c r="O392" s="4" t="s">
        <v>16</v>
      </c>
      <c r="P392" s="4" t="s">
        <v>3217</v>
      </c>
    </row>
    <row r="393" spans="1:16" x14ac:dyDescent="0.25">
      <c r="A393" s="1" t="s">
        <v>7062</v>
      </c>
      <c r="B393" s="4" t="s">
        <v>7063</v>
      </c>
      <c r="C393" s="4">
        <v>20770</v>
      </c>
      <c r="D393" s="7" t="s">
        <v>1784</v>
      </c>
      <c r="E393" s="21" t="s">
        <v>1785</v>
      </c>
      <c r="F393" s="4" t="s">
        <v>1783</v>
      </c>
      <c r="G393" s="17">
        <v>612</v>
      </c>
      <c r="H393" s="22" t="s">
        <v>8746</v>
      </c>
      <c r="I393" s="4" t="s">
        <v>1785</v>
      </c>
      <c r="J393" s="5" t="s">
        <v>56</v>
      </c>
      <c r="K393" s="7" t="s">
        <v>1786</v>
      </c>
      <c r="L393" s="7">
        <v>99.9</v>
      </c>
      <c r="M393" s="2">
        <v>99.27</v>
      </c>
      <c r="N393" s="2" t="s">
        <v>14</v>
      </c>
      <c r="O393" s="4" t="s">
        <v>16</v>
      </c>
      <c r="P393" s="4" t="s">
        <v>1787</v>
      </c>
    </row>
    <row r="394" spans="1:16" x14ac:dyDescent="0.25">
      <c r="A394" s="1" t="s">
        <v>7064</v>
      </c>
      <c r="B394" s="4" t="s">
        <v>7065</v>
      </c>
      <c r="C394" s="4">
        <v>24834</v>
      </c>
      <c r="D394" s="7" t="s">
        <v>2821</v>
      </c>
      <c r="E394" s="21" t="s">
        <v>2822</v>
      </c>
      <c r="F394" s="4" t="s">
        <v>2820</v>
      </c>
      <c r="G394" s="17">
        <v>636</v>
      </c>
      <c r="H394" s="22" t="s">
        <v>8747</v>
      </c>
      <c r="I394" s="4" t="s">
        <v>2822</v>
      </c>
      <c r="J394" s="5" t="s">
        <v>12</v>
      </c>
      <c r="K394" s="7" t="s">
        <v>2823</v>
      </c>
      <c r="L394" s="23">
        <v>99</v>
      </c>
      <c r="M394" s="2">
        <v>100</v>
      </c>
      <c r="N394" s="2" t="s">
        <v>14</v>
      </c>
      <c r="O394" s="4" t="s">
        <v>16</v>
      </c>
      <c r="P394" s="4" t="s">
        <v>2824</v>
      </c>
    </row>
    <row r="395" spans="1:16" x14ac:dyDescent="0.25">
      <c r="A395" s="1" t="s">
        <v>7066</v>
      </c>
      <c r="B395" s="4" t="s">
        <v>7067</v>
      </c>
      <c r="C395" s="4">
        <v>24051</v>
      </c>
      <c r="D395" s="7" t="s">
        <v>2377</v>
      </c>
      <c r="E395" s="21" t="s">
        <v>2378</v>
      </c>
      <c r="F395" s="4" t="s">
        <v>2376</v>
      </c>
      <c r="G395" s="17">
        <v>2160</v>
      </c>
      <c r="H395" s="22" t="s">
        <v>8748</v>
      </c>
      <c r="I395" s="4" t="s">
        <v>2378</v>
      </c>
      <c r="J395" s="5" t="s">
        <v>205</v>
      </c>
      <c r="K395" s="7" t="s">
        <v>2379</v>
      </c>
      <c r="L395" s="7">
        <v>97.6</v>
      </c>
      <c r="M395" s="2">
        <v>100</v>
      </c>
      <c r="N395" s="2" t="s">
        <v>14</v>
      </c>
      <c r="O395" s="4" t="s">
        <v>16</v>
      </c>
      <c r="P395" s="4" t="s">
        <v>2380</v>
      </c>
    </row>
    <row r="396" spans="1:16" x14ac:dyDescent="0.25">
      <c r="A396" s="1" t="s">
        <v>7068</v>
      </c>
      <c r="B396" s="4" t="s">
        <v>7069</v>
      </c>
      <c r="C396" s="4">
        <v>25816</v>
      </c>
      <c r="D396" s="7" t="s">
        <v>4370</v>
      </c>
      <c r="E396" s="21" t="s">
        <v>4371</v>
      </c>
      <c r="F396" s="4" t="s">
        <v>4369</v>
      </c>
      <c r="G396" s="17">
        <v>2493</v>
      </c>
      <c r="H396" s="22" t="s">
        <v>4370</v>
      </c>
      <c r="I396" s="4" t="s">
        <v>4371</v>
      </c>
      <c r="J396" s="5" t="s">
        <v>12</v>
      </c>
      <c r="K396" s="7" t="s">
        <v>4372</v>
      </c>
      <c r="L396" s="7">
        <v>99.4</v>
      </c>
      <c r="M396" s="2" t="s">
        <v>15</v>
      </c>
      <c r="N396" s="2" t="s">
        <v>15</v>
      </c>
      <c r="O396" s="4" t="s">
        <v>9092</v>
      </c>
      <c r="P396" s="4" t="s">
        <v>4373</v>
      </c>
    </row>
    <row r="397" spans="1:16" x14ac:dyDescent="0.25">
      <c r="A397" s="1" t="s">
        <v>7070</v>
      </c>
      <c r="B397" s="4" t="s">
        <v>7071</v>
      </c>
      <c r="C397" s="4">
        <v>26060</v>
      </c>
      <c r="D397" s="7" t="s">
        <v>3766</v>
      </c>
      <c r="E397" s="21" t="s">
        <v>3767</v>
      </c>
      <c r="F397" s="4" t="s">
        <v>3765</v>
      </c>
      <c r="G397" s="17">
        <v>1300</v>
      </c>
      <c r="H397" s="22" t="s">
        <v>3766</v>
      </c>
      <c r="I397" s="4" t="s">
        <v>3767</v>
      </c>
      <c r="J397" s="5" t="s">
        <v>12</v>
      </c>
      <c r="K397" s="7" t="s">
        <v>3768</v>
      </c>
      <c r="L397" s="7">
        <v>100</v>
      </c>
      <c r="M397" s="2">
        <v>98.07</v>
      </c>
      <c r="N397" s="2" t="s">
        <v>14</v>
      </c>
      <c r="O397" s="4" t="s">
        <v>16</v>
      </c>
      <c r="P397" s="4" t="s">
        <v>3769</v>
      </c>
    </row>
    <row r="398" spans="1:16" ht="25.5" x14ac:dyDescent="0.25">
      <c r="A398" s="1" t="s">
        <v>7072</v>
      </c>
      <c r="B398" s="4" t="s">
        <v>7073</v>
      </c>
      <c r="C398" s="4">
        <v>24081</v>
      </c>
      <c r="D398" s="7" t="s">
        <v>5955</v>
      </c>
      <c r="E398" s="21" t="s">
        <v>5956</v>
      </c>
      <c r="F398" s="4" t="s">
        <v>5954</v>
      </c>
      <c r="G398" s="17">
        <v>2168</v>
      </c>
      <c r="H398" s="22" t="s">
        <v>8749</v>
      </c>
      <c r="I398" s="4" t="s">
        <v>5956</v>
      </c>
      <c r="J398" s="5" t="s">
        <v>4646</v>
      </c>
      <c r="K398" s="7" t="s">
        <v>5957</v>
      </c>
      <c r="L398" s="7">
        <v>99.5</v>
      </c>
      <c r="M398" s="2" t="s">
        <v>15</v>
      </c>
      <c r="N398" s="2" t="s">
        <v>15</v>
      </c>
      <c r="O398" s="4" t="s">
        <v>9092</v>
      </c>
      <c r="P398" s="4" t="s">
        <v>5958</v>
      </c>
    </row>
    <row r="399" spans="1:16" ht="25.5" x14ac:dyDescent="0.25">
      <c r="A399" s="1" t="s">
        <v>6334</v>
      </c>
      <c r="B399" s="4" t="s">
        <v>6335</v>
      </c>
      <c r="C399" s="4">
        <v>27402</v>
      </c>
      <c r="D399" s="7" t="s">
        <v>572</v>
      </c>
      <c r="E399" s="21" t="s">
        <v>573</v>
      </c>
      <c r="F399" s="4" t="s">
        <v>571</v>
      </c>
      <c r="G399" s="17">
        <v>2962</v>
      </c>
      <c r="H399" s="22" t="s">
        <v>6336</v>
      </c>
      <c r="I399" s="4" t="s">
        <v>573</v>
      </c>
      <c r="J399" s="5" t="s">
        <v>12</v>
      </c>
      <c r="K399" s="7" t="s">
        <v>574</v>
      </c>
      <c r="L399" s="7">
        <v>99.9</v>
      </c>
      <c r="M399" s="2" t="s">
        <v>15</v>
      </c>
      <c r="N399" s="2" t="s">
        <v>15</v>
      </c>
      <c r="O399" s="4" t="s">
        <v>9092</v>
      </c>
      <c r="P399" s="4" t="s">
        <v>575</v>
      </c>
    </row>
    <row r="400" spans="1:16" x14ac:dyDescent="0.25">
      <c r="A400" s="1" t="s">
        <v>7074</v>
      </c>
      <c r="B400" s="4" t="s">
        <v>7075</v>
      </c>
      <c r="C400" s="4">
        <v>27403</v>
      </c>
      <c r="D400" s="7" t="s">
        <v>1951</v>
      </c>
      <c r="E400" s="21" t="s">
        <v>1952</v>
      </c>
      <c r="F400" s="22" t="s">
        <v>1950</v>
      </c>
      <c r="G400" s="17">
        <v>2963</v>
      </c>
      <c r="H400" s="22" t="s">
        <v>8750</v>
      </c>
      <c r="I400" s="4" t="s">
        <v>1952</v>
      </c>
      <c r="J400" s="5" t="s">
        <v>12</v>
      </c>
      <c r="K400" s="7" t="s">
        <v>1953</v>
      </c>
      <c r="L400" s="7">
        <v>98.1</v>
      </c>
      <c r="M400" s="6" t="s">
        <v>15</v>
      </c>
      <c r="N400" s="6" t="s">
        <v>15</v>
      </c>
      <c r="O400" s="4" t="s">
        <v>9092</v>
      </c>
      <c r="P400" s="22" t="s">
        <v>1954</v>
      </c>
    </row>
    <row r="401" spans="1:16" ht="25.5" x14ac:dyDescent="0.25">
      <c r="A401" s="1" t="s">
        <v>7076</v>
      </c>
      <c r="B401" s="4" t="s">
        <v>7077</v>
      </c>
      <c r="C401" s="4">
        <v>20917</v>
      </c>
      <c r="D401" s="7" t="s">
        <v>3419</v>
      </c>
      <c r="E401" s="21" t="s">
        <v>3420</v>
      </c>
      <c r="F401" s="4" t="s">
        <v>3418</v>
      </c>
      <c r="G401" s="17">
        <v>1000</v>
      </c>
      <c r="H401" s="22" t="s">
        <v>3419</v>
      </c>
      <c r="I401" s="4" t="s">
        <v>3420</v>
      </c>
      <c r="J401" s="5" t="s">
        <v>12</v>
      </c>
      <c r="K401" s="7" t="s">
        <v>3421</v>
      </c>
      <c r="L401" s="7">
        <v>97.4</v>
      </c>
      <c r="M401" s="10">
        <v>100</v>
      </c>
      <c r="N401" s="2" t="s">
        <v>14</v>
      </c>
      <c r="O401" s="4" t="s">
        <v>43</v>
      </c>
      <c r="P401" s="4" t="s">
        <v>9161</v>
      </c>
    </row>
    <row r="402" spans="1:16" x14ac:dyDescent="0.25">
      <c r="A402" s="1" t="s">
        <v>7078</v>
      </c>
      <c r="B402" s="4" t="s">
        <v>7079</v>
      </c>
      <c r="C402" s="4">
        <v>44836</v>
      </c>
      <c r="D402" s="7" t="s">
        <v>5290</v>
      </c>
      <c r="E402" s="21" t="s">
        <v>5291</v>
      </c>
      <c r="F402" s="4" t="s">
        <v>5289</v>
      </c>
      <c r="G402" s="17">
        <v>5081</v>
      </c>
      <c r="H402" s="22" t="s">
        <v>5290</v>
      </c>
      <c r="I402" s="4" t="s">
        <v>5291</v>
      </c>
      <c r="J402" s="5" t="s">
        <v>360</v>
      </c>
      <c r="K402" s="7" t="s">
        <v>5292</v>
      </c>
      <c r="L402" s="7">
        <v>99.1</v>
      </c>
      <c r="M402" s="2" t="s">
        <v>15</v>
      </c>
      <c r="N402" s="2" t="s">
        <v>15</v>
      </c>
      <c r="O402" s="4" t="s">
        <v>9092</v>
      </c>
      <c r="P402" s="4" t="s">
        <v>5293</v>
      </c>
    </row>
    <row r="403" spans="1:16" x14ac:dyDescent="0.25">
      <c r="A403" s="1" t="s">
        <v>7080</v>
      </c>
      <c r="B403" s="4" t="s">
        <v>7081</v>
      </c>
      <c r="C403" s="4">
        <v>20537</v>
      </c>
      <c r="D403" s="7" t="s">
        <v>1198</v>
      </c>
      <c r="E403" s="21" t="s">
        <v>1199</v>
      </c>
      <c r="F403" s="35" t="s">
        <v>1197</v>
      </c>
      <c r="G403" s="36">
        <v>4270</v>
      </c>
      <c r="H403" s="22" t="s">
        <v>1198</v>
      </c>
      <c r="I403" s="4" t="s">
        <v>1199</v>
      </c>
      <c r="J403" s="5" t="s">
        <v>12</v>
      </c>
      <c r="K403" s="7" t="s">
        <v>1200</v>
      </c>
      <c r="L403" s="7">
        <v>100</v>
      </c>
      <c r="M403" s="2" t="s">
        <v>15</v>
      </c>
      <c r="N403" s="2" t="s">
        <v>15</v>
      </c>
      <c r="O403" s="4" t="s">
        <v>9092</v>
      </c>
      <c r="P403" s="4" t="s">
        <v>1201</v>
      </c>
    </row>
    <row r="404" spans="1:16" x14ac:dyDescent="0.25">
      <c r="A404" s="1" t="s">
        <v>7082</v>
      </c>
      <c r="B404" s="4" t="s">
        <v>7083</v>
      </c>
      <c r="C404" s="4">
        <v>37717</v>
      </c>
      <c r="D404" s="7" t="s">
        <v>1173</v>
      </c>
      <c r="E404" s="21" t="s">
        <v>1174</v>
      </c>
      <c r="F404" s="4" t="s">
        <v>1172</v>
      </c>
      <c r="G404" s="17">
        <v>5252</v>
      </c>
      <c r="H404" s="22" t="s">
        <v>1173</v>
      </c>
      <c r="I404" s="4" t="s">
        <v>1174</v>
      </c>
      <c r="J404" s="5" t="s">
        <v>12</v>
      </c>
      <c r="K404" s="7" t="s">
        <v>1175</v>
      </c>
      <c r="L404" s="7">
        <v>99.9</v>
      </c>
      <c r="M404" s="2">
        <v>99.82</v>
      </c>
      <c r="N404" s="2" t="s">
        <v>14</v>
      </c>
      <c r="O404" s="4" t="s">
        <v>16</v>
      </c>
      <c r="P404" s="4" t="s">
        <v>1176</v>
      </c>
    </row>
    <row r="405" spans="1:16" x14ac:dyDescent="0.25">
      <c r="A405" s="1" t="s">
        <v>7084</v>
      </c>
      <c r="B405" s="4" t="s">
        <v>7085</v>
      </c>
      <c r="C405" s="4">
        <v>21337</v>
      </c>
      <c r="D405" s="7" t="s">
        <v>5714</v>
      </c>
      <c r="E405" s="21" t="s">
        <v>5715</v>
      </c>
      <c r="F405" s="4" t="s">
        <v>5713</v>
      </c>
      <c r="G405" s="17">
        <v>1344</v>
      </c>
      <c r="H405" s="22" t="s">
        <v>5714</v>
      </c>
      <c r="I405" s="4" t="s">
        <v>5715</v>
      </c>
      <c r="J405" s="5" t="s">
        <v>12</v>
      </c>
      <c r="K405" s="7" t="s">
        <v>5716</v>
      </c>
      <c r="L405" s="7">
        <v>100.1</v>
      </c>
      <c r="M405" s="2">
        <v>99.61</v>
      </c>
      <c r="N405" s="2" t="s">
        <v>14</v>
      </c>
      <c r="O405" s="4" t="s">
        <v>16</v>
      </c>
      <c r="P405" s="4" t="s">
        <v>9162</v>
      </c>
    </row>
    <row r="406" spans="1:16" x14ac:dyDescent="0.25">
      <c r="A406" s="1" t="s">
        <v>7086</v>
      </c>
      <c r="B406" s="4" t="s">
        <v>7087</v>
      </c>
      <c r="C406" s="4">
        <v>25293</v>
      </c>
      <c r="D406" s="7" t="s">
        <v>873</v>
      </c>
      <c r="E406" s="21" t="s">
        <v>874</v>
      </c>
      <c r="F406" s="4" t="s">
        <v>872</v>
      </c>
      <c r="G406" s="17">
        <v>244</v>
      </c>
      <c r="H406" s="22" t="s">
        <v>873</v>
      </c>
      <c r="I406" s="4" t="s">
        <v>874</v>
      </c>
      <c r="J406" s="5" t="s">
        <v>12</v>
      </c>
      <c r="K406" s="7" t="s">
        <v>875</v>
      </c>
      <c r="L406" s="7">
        <v>99.71</v>
      </c>
      <c r="M406" s="2">
        <v>100</v>
      </c>
      <c r="N406" s="2" t="s">
        <v>14</v>
      </c>
      <c r="O406" s="4" t="s">
        <v>16</v>
      </c>
      <c r="P406" s="4" t="s">
        <v>9163</v>
      </c>
    </row>
    <row r="407" spans="1:16" x14ac:dyDescent="0.25">
      <c r="A407" s="1" t="s">
        <v>6291</v>
      </c>
      <c r="B407" s="4" t="s">
        <v>6292</v>
      </c>
      <c r="C407" s="4">
        <v>27407</v>
      </c>
      <c r="D407" s="7" t="s">
        <v>490</v>
      </c>
      <c r="E407" s="21" t="s">
        <v>491</v>
      </c>
      <c r="F407" s="4" t="s">
        <v>489</v>
      </c>
      <c r="G407" s="17">
        <v>1195</v>
      </c>
      <c r="H407" s="22" t="s">
        <v>6293</v>
      </c>
      <c r="I407" s="4" t="s">
        <v>491</v>
      </c>
      <c r="J407" s="5" t="s">
        <v>12</v>
      </c>
      <c r="K407" s="7" t="s">
        <v>492</v>
      </c>
      <c r="L407" s="7">
        <v>95.6</v>
      </c>
      <c r="M407" s="2">
        <v>96.86</v>
      </c>
      <c r="N407" s="2" t="s">
        <v>14</v>
      </c>
      <c r="O407" s="4" t="s">
        <v>16</v>
      </c>
      <c r="P407" s="4" t="s">
        <v>493</v>
      </c>
    </row>
    <row r="408" spans="1:16" x14ac:dyDescent="0.25">
      <c r="A408" s="1" t="s">
        <v>7088</v>
      </c>
      <c r="B408" s="4" t="s">
        <v>7089</v>
      </c>
      <c r="C408" s="4">
        <v>24466</v>
      </c>
      <c r="D408" s="7" t="s">
        <v>2327</v>
      </c>
      <c r="E408" s="21" t="s">
        <v>2328</v>
      </c>
      <c r="F408" s="4" t="s">
        <v>2326</v>
      </c>
      <c r="G408" s="17">
        <v>1145</v>
      </c>
      <c r="H408" s="22" t="s">
        <v>8751</v>
      </c>
      <c r="I408" s="4" t="s">
        <v>2328</v>
      </c>
      <c r="J408" s="5" t="s">
        <v>12</v>
      </c>
      <c r="K408" s="7" t="s">
        <v>2329</v>
      </c>
      <c r="L408" s="7" t="s">
        <v>217</v>
      </c>
      <c r="M408" s="2">
        <v>95.27</v>
      </c>
      <c r="N408" s="2" t="s">
        <v>14</v>
      </c>
      <c r="O408" s="4" t="s">
        <v>16</v>
      </c>
      <c r="P408" s="4" t="s">
        <v>9164</v>
      </c>
    </row>
    <row r="409" spans="1:16" x14ac:dyDescent="0.25">
      <c r="A409" s="1" t="s">
        <v>7090</v>
      </c>
      <c r="B409" s="4" t="s">
        <v>7091</v>
      </c>
      <c r="C409" s="4">
        <v>20311</v>
      </c>
      <c r="D409" s="7" t="s">
        <v>1035</v>
      </c>
      <c r="E409" s="21" t="s">
        <v>1036</v>
      </c>
      <c r="F409" s="4" t="s">
        <v>1034</v>
      </c>
      <c r="G409" s="17">
        <v>990</v>
      </c>
      <c r="H409" s="22" t="s">
        <v>1035</v>
      </c>
      <c r="I409" s="4" t="s">
        <v>1036</v>
      </c>
      <c r="J409" s="5" t="s">
        <v>168</v>
      </c>
      <c r="K409" s="7" t="s">
        <v>1037</v>
      </c>
      <c r="L409" s="7">
        <v>99.3</v>
      </c>
      <c r="M409" s="2" t="s">
        <v>15</v>
      </c>
      <c r="N409" s="2" t="s">
        <v>15</v>
      </c>
      <c r="O409" s="4" t="s">
        <v>9092</v>
      </c>
      <c r="P409" s="4" t="s">
        <v>1038</v>
      </c>
    </row>
    <row r="410" spans="1:16" x14ac:dyDescent="0.25">
      <c r="A410" s="1" t="s">
        <v>7092</v>
      </c>
      <c r="B410" s="4" t="s">
        <v>7093</v>
      </c>
      <c r="C410" s="4">
        <v>20828</v>
      </c>
      <c r="D410" s="7" t="s">
        <v>5572</v>
      </c>
      <c r="E410" s="21" t="s">
        <v>5573</v>
      </c>
      <c r="F410" s="4" t="s">
        <v>5571</v>
      </c>
      <c r="G410" s="17">
        <v>860</v>
      </c>
      <c r="H410" s="22" t="s">
        <v>8752</v>
      </c>
      <c r="I410" s="4" t="s">
        <v>5573</v>
      </c>
      <c r="J410" s="5" t="s">
        <v>12</v>
      </c>
      <c r="K410" s="7" t="s">
        <v>5574</v>
      </c>
      <c r="L410" s="7">
        <v>99.7</v>
      </c>
      <c r="M410" s="2">
        <v>98.98</v>
      </c>
      <c r="N410" s="2" t="s">
        <v>14</v>
      </c>
      <c r="O410" s="4" t="s">
        <v>16</v>
      </c>
      <c r="P410" s="4" t="s">
        <v>5575</v>
      </c>
    </row>
    <row r="411" spans="1:16" x14ac:dyDescent="0.25">
      <c r="A411" s="1" t="s">
        <v>6304</v>
      </c>
      <c r="B411" s="4" t="s">
        <v>6305</v>
      </c>
      <c r="C411" s="4">
        <v>22014</v>
      </c>
      <c r="D411" s="7" t="s">
        <v>512</v>
      </c>
      <c r="E411" s="21" t="s">
        <v>513</v>
      </c>
      <c r="F411" s="4" t="s">
        <v>511</v>
      </c>
      <c r="G411" s="17">
        <v>859</v>
      </c>
      <c r="H411" s="22" t="s">
        <v>512</v>
      </c>
      <c r="I411" s="4" t="s">
        <v>513</v>
      </c>
      <c r="J411" s="5" t="s">
        <v>12</v>
      </c>
      <c r="K411" s="7" t="s">
        <v>514</v>
      </c>
      <c r="L411" s="7">
        <v>99.9</v>
      </c>
      <c r="M411" s="2">
        <v>99.75</v>
      </c>
      <c r="N411" s="2" t="s">
        <v>14</v>
      </c>
      <c r="O411" s="4" t="s">
        <v>16</v>
      </c>
      <c r="P411" s="4" t="s">
        <v>515</v>
      </c>
    </row>
    <row r="412" spans="1:16" x14ac:dyDescent="0.25">
      <c r="A412" s="1" t="s">
        <v>7094</v>
      </c>
      <c r="B412" s="4" t="s">
        <v>7095</v>
      </c>
      <c r="C412" s="4">
        <v>26031</v>
      </c>
      <c r="D412" s="7" t="s">
        <v>1892</v>
      </c>
      <c r="E412" s="21" t="s">
        <v>1893</v>
      </c>
      <c r="F412" s="4" t="s">
        <v>1891</v>
      </c>
      <c r="G412" s="17">
        <v>1282</v>
      </c>
      <c r="H412" s="22" t="s">
        <v>1892</v>
      </c>
      <c r="I412" s="4" t="s">
        <v>1893</v>
      </c>
      <c r="J412" s="5" t="s">
        <v>12</v>
      </c>
      <c r="K412" s="7" t="s">
        <v>1894</v>
      </c>
      <c r="L412" s="7">
        <v>99.6</v>
      </c>
      <c r="M412" s="10">
        <v>100</v>
      </c>
      <c r="N412" s="2" t="s">
        <v>14</v>
      </c>
      <c r="O412" s="4" t="s">
        <v>43</v>
      </c>
      <c r="P412" s="4" t="s">
        <v>9165</v>
      </c>
    </row>
    <row r="413" spans="1:16" ht="25.5" x14ac:dyDescent="0.25">
      <c r="A413" s="1" t="s">
        <v>7096</v>
      </c>
      <c r="B413" s="4" t="s">
        <v>7097</v>
      </c>
      <c r="C413" s="4">
        <v>27770</v>
      </c>
      <c r="D413" s="7" t="s">
        <v>2712</v>
      </c>
      <c r="E413" s="21" t="s">
        <v>2713</v>
      </c>
      <c r="F413" s="4" t="s">
        <v>2711</v>
      </c>
      <c r="G413" s="17">
        <v>3188</v>
      </c>
      <c r="H413" s="22" t="s">
        <v>8753</v>
      </c>
      <c r="I413" s="4" t="s">
        <v>2713</v>
      </c>
      <c r="J413" s="5" t="s">
        <v>12</v>
      </c>
      <c r="K413" s="7" t="s">
        <v>2714</v>
      </c>
      <c r="L413" s="7">
        <v>98.8</v>
      </c>
      <c r="M413" s="2" t="s">
        <v>15</v>
      </c>
      <c r="N413" s="2" t="s">
        <v>15</v>
      </c>
      <c r="O413" s="4" t="s">
        <v>9092</v>
      </c>
      <c r="P413" s="4" t="s">
        <v>2715</v>
      </c>
    </row>
    <row r="414" spans="1:16" x14ac:dyDescent="0.25">
      <c r="A414" s="1" t="s">
        <v>7098</v>
      </c>
      <c r="B414" s="4" t="s">
        <v>7099</v>
      </c>
      <c r="C414" s="4">
        <v>24211</v>
      </c>
      <c r="D414" s="7" t="s">
        <v>2918</v>
      </c>
      <c r="E414" s="21" t="s">
        <v>2919</v>
      </c>
      <c r="F414" s="4" t="s">
        <v>2917</v>
      </c>
      <c r="G414" s="17">
        <v>2222</v>
      </c>
      <c r="H414" s="22" t="s">
        <v>2918</v>
      </c>
      <c r="I414" s="4" t="s">
        <v>2919</v>
      </c>
      <c r="J414" s="5" t="s">
        <v>12</v>
      </c>
      <c r="K414" s="7" t="s">
        <v>2920</v>
      </c>
      <c r="L414" s="7">
        <v>97</v>
      </c>
      <c r="M414" s="2">
        <v>100</v>
      </c>
      <c r="N414" s="2" t="s">
        <v>14</v>
      </c>
      <c r="O414" s="4" t="s">
        <v>16</v>
      </c>
      <c r="P414" s="4" t="s">
        <v>2921</v>
      </c>
    </row>
    <row r="415" spans="1:16" x14ac:dyDescent="0.25">
      <c r="A415" s="1" t="s">
        <v>7100</v>
      </c>
      <c r="B415" s="4" t="s">
        <v>7101</v>
      </c>
      <c r="C415" s="4">
        <v>23652</v>
      </c>
      <c r="D415" s="7" t="s">
        <v>5733</v>
      </c>
      <c r="E415" s="21" t="s">
        <v>5734</v>
      </c>
      <c r="F415" s="4" t="s">
        <v>5732</v>
      </c>
      <c r="G415" s="17">
        <v>422</v>
      </c>
      <c r="H415" s="22" t="s">
        <v>5733</v>
      </c>
      <c r="I415" s="4" t="s">
        <v>5734</v>
      </c>
      <c r="J415" s="5" t="s">
        <v>12</v>
      </c>
      <c r="K415" s="7" t="s">
        <v>5735</v>
      </c>
      <c r="L415" s="7">
        <v>99</v>
      </c>
      <c r="M415" s="2" t="s">
        <v>15</v>
      </c>
      <c r="N415" s="2" t="s">
        <v>15</v>
      </c>
      <c r="O415" s="4" t="s">
        <v>9092</v>
      </c>
      <c r="P415" s="4" t="s">
        <v>5736</v>
      </c>
    </row>
    <row r="416" spans="1:16" x14ac:dyDescent="0.25">
      <c r="A416" s="1" t="s">
        <v>7102</v>
      </c>
      <c r="B416" s="4" t="s">
        <v>7103</v>
      </c>
      <c r="C416" s="4">
        <v>21031</v>
      </c>
      <c r="D416" s="7" t="s">
        <v>2357</v>
      </c>
      <c r="E416" s="21" t="s">
        <v>2358</v>
      </c>
      <c r="F416" s="4" t="s">
        <v>2356</v>
      </c>
      <c r="G416" s="17">
        <v>1212</v>
      </c>
      <c r="H416" s="22" t="s">
        <v>8754</v>
      </c>
      <c r="I416" s="4" t="s">
        <v>2358</v>
      </c>
      <c r="J416" s="5" t="s">
        <v>360</v>
      </c>
      <c r="K416" s="7" t="s">
        <v>2359</v>
      </c>
      <c r="L416" s="7">
        <v>95.7</v>
      </c>
      <c r="M416" s="2">
        <v>100</v>
      </c>
      <c r="N416" s="2" t="s">
        <v>14</v>
      </c>
      <c r="O416" s="4" t="s">
        <v>16</v>
      </c>
      <c r="P416" s="4" t="s">
        <v>2360</v>
      </c>
    </row>
    <row r="417" spans="1:16" x14ac:dyDescent="0.25">
      <c r="A417" s="1" t="s">
        <v>7104</v>
      </c>
      <c r="B417" s="4" t="s">
        <v>7105</v>
      </c>
      <c r="C417" s="4">
        <v>27773</v>
      </c>
      <c r="D417" s="7" t="s">
        <v>4605</v>
      </c>
      <c r="E417" s="21" t="s">
        <v>4606</v>
      </c>
      <c r="F417" s="4" t="s">
        <v>4604</v>
      </c>
      <c r="G417" s="17">
        <v>3191</v>
      </c>
      <c r="H417" s="22" t="s">
        <v>4605</v>
      </c>
      <c r="I417" s="4" t="s">
        <v>4606</v>
      </c>
      <c r="J417" s="5" t="s">
        <v>12</v>
      </c>
      <c r="K417" s="7" t="s">
        <v>4607</v>
      </c>
      <c r="L417" s="7">
        <v>88.9</v>
      </c>
      <c r="M417" s="2" t="s">
        <v>15</v>
      </c>
      <c r="N417" s="2" t="s">
        <v>15</v>
      </c>
      <c r="O417" s="4" t="s">
        <v>9092</v>
      </c>
      <c r="P417" s="4" t="s">
        <v>4608</v>
      </c>
    </row>
    <row r="418" spans="1:16" ht="25.5" x14ac:dyDescent="0.25">
      <c r="A418" s="1" t="s">
        <v>7106</v>
      </c>
      <c r="B418" s="4" t="s">
        <v>7107</v>
      </c>
      <c r="C418" s="4">
        <v>27414</v>
      </c>
      <c r="D418" s="7" t="s">
        <v>3565</v>
      </c>
      <c r="E418" s="21" t="s">
        <v>3566</v>
      </c>
      <c r="F418" s="4" t="s">
        <v>3564</v>
      </c>
      <c r="G418" s="17">
        <v>2970</v>
      </c>
      <c r="H418" s="22" t="s">
        <v>8755</v>
      </c>
      <c r="I418" s="4" t="s">
        <v>3566</v>
      </c>
      <c r="J418" s="5" t="s">
        <v>12</v>
      </c>
      <c r="K418" s="7" t="s">
        <v>3567</v>
      </c>
      <c r="L418" s="7">
        <v>99.6</v>
      </c>
      <c r="M418" s="2">
        <v>100</v>
      </c>
      <c r="N418" s="2" t="s">
        <v>14</v>
      </c>
      <c r="O418" s="4" t="s">
        <v>16</v>
      </c>
      <c r="P418" s="4" t="s">
        <v>3568</v>
      </c>
    </row>
    <row r="419" spans="1:16" x14ac:dyDescent="0.25">
      <c r="A419" s="1" t="s">
        <v>7108</v>
      </c>
      <c r="B419" s="4" t="s">
        <v>7109</v>
      </c>
      <c r="C419" s="4">
        <v>20249</v>
      </c>
      <c r="D419" s="7" t="s">
        <v>3550</v>
      </c>
      <c r="E419" s="21" t="s">
        <v>3551</v>
      </c>
      <c r="F419" s="4" t="s">
        <v>3549</v>
      </c>
      <c r="G419" s="17">
        <v>2010</v>
      </c>
      <c r="H419" s="22" t="s">
        <v>3550</v>
      </c>
      <c r="I419" s="4" t="s">
        <v>3551</v>
      </c>
      <c r="J419" s="5" t="s">
        <v>12</v>
      </c>
      <c r="K419" s="7" t="s">
        <v>3552</v>
      </c>
      <c r="L419" s="7">
        <v>98.2</v>
      </c>
      <c r="M419" s="2">
        <v>99.28</v>
      </c>
      <c r="N419" s="2" t="s">
        <v>14</v>
      </c>
      <c r="O419" s="4" t="s">
        <v>16</v>
      </c>
      <c r="P419" s="4" t="s">
        <v>3553</v>
      </c>
    </row>
    <row r="420" spans="1:16" x14ac:dyDescent="0.25">
      <c r="A420" s="1" t="s">
        <v>7110</v>
      </c>
      <c r="B420" s="4" t="s">
        <v>7111</v>
      </c>
      <c r="C420" s="4">
        <v>25864</v>
      </c>
      <c r="D420" s="7" t="s">
        <v>3506</v>
      </c>
      <c r="E420" s="21" t="s">
        <v>3507</v>
      </c>
      <c r="F420" s="4" t="s">
        <v>3505</v>
      </c>
      <c r="G420" s="17">
        <v>1217</v>
      </c>
      <c r="H420" s="22" t="s">
        <v>8756</v>
      </c>
      <c r="I420" s="4" t="s">
        <v>3507</v>
      </c>
      <c r="J420" s="5" t="s">
        <v>12</v>
      </c>
      <c r="K420" s="7" t="s">
        <v>3508</v>
      </c>
      <c r="L420" s="7">
        <v>99.6</v>
      </c>
      <c r="M420" s="2">
        <v>98.85</v>
      </c>
      <c r="N420" s="2" t="s">
        <v>14</v>
      </c>
      <c r="O420" s="4" t="s">
        <v>16</v>
      </c>
      <c r="P420" s="4" t="s">
        <v>3509</v>
      </c>
    </row>
    <row r="421" spans="1:16" x14ac:dyDescent="0.25">
      <c r="A421" s="1" t="s">
        <v>7112</v>
      </c>
      <c r="B421" s="4" t="s">
        <v>7113</v>
      </c>
      <c r="C421" s="4">
        <v>24031</v>
      </c>
      <c r="D421" s="7" t="s">
        <v>5821</v>
      </c>
      <c r="E421" s="21" t="s">
        <v>5822</v>
      </c>
      <c r="F421" s="4" t="s">
        <v>5820</v>
      </c>
      <c r="G421" s="17">
        <v>1356</v>
      </c>
      <c r="H421" s="22" t="s">
        <v>8757</v>
      </c>
      <c r="I421" s="4" t="s">
        <v>5822</v>
      </c>
      <c r="J421" s="5" t="s">
        <v>56</v>
      </c>
      <c r="K421" s="7" t="s">
        <v>5823</v>
      </c>
      <c r="L421" s="7">
        <v>99.9</v>
      </c>
      <c r="M421" s="2" t="s">
        <v>5824</v>
      </c>
      <c r="N421" s="2" t="s">
        <v>14</v>
      </c>
      <c r="O421" s="4" t="s">
        <v>16</v>
      </c>
      <c r="P421" s="4" t="s">
        <v>5825</v>
      </c>
    </row>
    <row r="422" spans="1:16" x14ac:dyDescent="0.25">
      <c r="A422" s="1" t="s">
        <v>7114</v>
      </c>
      <c r="B422" s="4" t="s">
        <v>7115</v>
      </c>
      <c r="C422" s="4">
        <v>20732</v>
      </c>
      <c r="D422" s="7" t="s">
        <v>767</v>
      </c>
      <c r="E422" s="21" t="s">
        <v>768</v>
      </c>
      <c r="F422" s="4" t="s">
        <v>766</v>
      </c>
      <c r="G422" s="17">
        <v>4377</v>
      </c>
      <c r="H422" s="22" t="s">
        <v>767</v>
      </c>
      <c r="I422" s="4" t="s">
        <v>768</v>
      </c>
      <c r="J422" s="5" t="s">
        <v>12</v>
      </c>
      <c r="K422" s="7" t="s">
        <v>769</v>
      </c>
      <c r="L422" s="7">
        <v>99.8</v>
      </c>
      <c r="M422" s="2">
        <v>98.82</v>
      </c>
      <c r="N422" s="2" t="s">
        <v>14</v>
      </c>
      <c r="O422" s="4" t="s">
        <v>16</v>
      </c>
      <c r="P422" s="4" t="s">
        <v>770</v>
      </c>
    </row>
    <row r="423" spans="1:16" x14ac:dyDescent="0.25">
      <c r="A423" s="1" t="s">
        <v>7116</v>
      </c>
      <c r="B423" s="4" t="s">
        <v>7117</v>
      </c>
      <c r="C423" s="4">
        <v>29217</v>
      </c>
      <c r="D423" s="7" t="s">
        <v>803</v>
      </c>
      <c r="E423" s="21" t="s">
        <v>804</v>
      </c>
      <c r="F423" s="4" t="s">
        <v>802</v>
      </c>
      <c r="G423" s="17">
        <v>1227</v>
      </c>
      <c r="H423" s="22" t="s">
        <v>8758</v>
      </c>
      <c r="I423" s="4" t="s">
        <v>804</v>
      </c>
      <c r="J423" s="5" t="s">
        <v>12</v>
      </c>
      <c r="K423" s="7" t="s">
        <v>805</v>
      </c>
      <c r="L423" s="7">
        <v>99.8</v>
      </c>
      <c r="M423" s="2">
        <v>95.53</v>
      </c>
      <c r="N423" s="2" t="s">
        <v>14</v>
      </c>
      <c r="O423" s="4" t="s">
        <v>16</v>
      </c>
      <c r="P423" s="4" t="s">
        <v>806</v>
      </c>
    </row>
    <row r="424" spans="1:16" x14ac:dyDescent="0.25">
      <c r="A424" s="1" t="s">
        <v>7118</v>
      </c>
      <c r="B424" s="4" t="s">
        <v>7119</v>
      </c>
      <c r="C424" s="4">
        <v>22510</v>
      </c>
      <c r="D424" s="7" t="s">
        <v>3862</v>
      </c>
      <c r="E424" s="21" t="s">
        <v>3863</v>
      </c>
      <c r="F424" s="4" t="s">
        <v>3861</v>
      </c>
      <c r="G424" s="17">
        <v>1159</v>
      </c>
      <c r="H424" s="22" t="s">
        <v>8759</v>
      </c>
      <c r="I424" s="4" t="s">
        <v>3863</v>
      </c>
      <c r="J424" s="5" t="s">
        <v>12</v>
      </c>
      <c r="K424" s="7" t="s">
        <v>3864</v>
      </c>
      <c r="L424" s="7">
        <v>98.1</v>
      </c>
      <c r="M424" s="2">
        <v>99.59</v>
      </c>
      <c r="N424" s="2" t="s">
        <v>14</v>
      </c>
      <c r="O424" s="4" t="s">
        <v>16</v>
      </c>
      <c r="P424" s="4" t="s">
        <v>9166</v>
      </c>
    </row>
    <row r="425" spans="1:16" ht="51" x14ac:dyDescent="0.25">
      <c r="A425" s="1" t="s">
        <v>7120</v>
      </c>
      <c r="B425" s="4" t="s">
        <v>7121</v>
      </c>
      <c r="C425" s="4">
        <v>27774</v>
      </c>
      <c r="D425" s="7" t="s">
        <v>3397</v>
      </c>
      <c r="E425" s="21" t="s">
        <v>3398</v>
      </c>
      <c r="F425" s="4" t="s">
        <v>3396</v>
      </c>
      <c r="G425" s="17">
        <v>3192</v>
      </c>
      <c r="H425" s="22" t="s">
        <v>8760</v>
      </c>
      <c r="I425" s="4" t="s">
        <v>3398</v>
      </c>
      <c r="J425" s="5" t="s">
        <v>152</v>
      </c>
      <c r="K425" s="7" t="s">
        <v>3399</v>
      </c>
      <c r="L425" s="7">
        <v>100.3</v>
      </c>
      <c r="M425" s="2" t="s">
        <v>15</v>
      </c>
      <c r="N425" s="2" t="s">
        <v>15</v>
      </c>
      <c r="O425" s="4" t="s">
        <v>9092</v>
      </c>
      <c r="P425" s="4" t="s">
        <v>3400</v>
      </c>
    </row>
    <row r="426" spans="1:16" x14ac:dyDescent="0.25">
      <c r="A426" s="1" t="s">
        <v>7122</v>
      </c>
      <c r="B426" s="4" t="s">
        <v>7123</v>
      </c>
      <c r="C426" s="4">
        <v>25610</v>
      </c>
      <c r="D426" s="7" t="s">
        <v>5582</v>
      </c>
      <c r="E426" s="21" t="s">
        <v>5583</v>
      </c>
      <c r="F426" s="4" t="s">
        <v>5581</v>
      </c>
      <c r="G426" s="17">
        <v>970</v>
      </c>
      <c r="H426" s="22" t="s">
        <v>8761</v>
      </c>
      <c r="I426" s="4" t="s">
        <v>5583</v>
      </c>
      <c r="J426" s="5" t="s">
        <v>12</v>
      </c>
      <c r="K426" s="7" t="s">
        <v>5584</v>
      </c>
      <c r="L426" s="7">
        <v>99.1</v>
      </c>
      <c r="M426" s="2">
        <v>99.43</v>
      </c>
      <c r="N426" s="2" t="s">
        <v>14</v>
      </c>
      <c r="O426" s="4" t="s">
        <v>16</v>
      </c>
      <c r="P426" s="4" t="s">
        <v>9167</v>
      </c>
    </row>
    <row r="427" spans="1:16" x14ac:dyDescent="0.25">
      <c r="A427" s="1" t="s">
        <v>7124</v>
      </c>
      <c r="B427" s="4" t="s">
        <v>7125</v>
      </c>
      <c r="C427" s="4">
        <v>21314</v>
      </c>
      <c r="D427" s="7" t="s">
        <v>3904</v>
      </c>
      <c r="E427" s="21" t="s">
        <v>3905</v>
      </c>
      <c r="F427" s="4" t="s">
        <v>3903</v>
      </c>
      <c r="G427" s="17">
        <v>4765</v>
      </c>
      <c r="H427" s="22" t="s">
        <v>3904</v>
      </c>
      <c r="I427" s="4" t="s">
        <v>3905</v>
      </c>
      <c r="J427" s="5" t="s">
        <v>360</v>
      </c>
      <c r="K427" s="7" t="s">
        <v>3906</v>
      </c>
      <c r="L427" s="7">
        <v>99</v>
      </c>
      <c r="M427" s="2" t="s">
        <v>15</v>
      </c>
      <c r="N427" s="2" t="s">
        <v>15</v>
      </c>
      <c r="O427" s="4" t="s">
        <v>9092</v>
      </c>
      <c r="P427" s="4" t="s">
        <v>3907</v>
      </c>
    </row>
    <row r="428" spans="1:16" x14ac:dyDescent="0.25">
      <c r="A428" s="1" t="s">
        <v>7126</v>
      </c>
      <c r="B428" s="4" t="s">
        <v>7127</v>
      </c>
      <c r="C428" s="4">
        <v>21395</v>
      </c>
      <c r="D428" s="7" t="s">
        <v>605</v>
      </c>
      <c r="E428" s="21" t="s">
        <v>606</v>
      </c>
      <c r="F428" s="4" t="s">
        <v>604</v>
      </c>
      <c r="G428" s="17">
        <v>1376</v>
      </c>
      <c r="H428" s="22" t="s">
        <v>605</v>
      </c>
      <c r="I428" s="4" t="s">
        <v>606</v>
      </c>
      <c r="J428" s="5" t="s">
        <v>168</v>
      </c>
      <c r="K428" s="7" t="s">
        <v>607</v>
      </c>
      <c r="L428" s="7">
        <v>99.5</v>
      </c>
      <c r="M428" s="2">
        <v>99.36</v>
      </c>
      <c r="N428" s="2" t="s">
        <v>14</v>
      </c>
      <c r="O428" s="4" t="s">
        <v>16</v>
      </c>
      <c r="P428" s="4" t="s">
        <v>608</v>
      </c>
    </row>
    <row r="429" spans="1:16" x14ac:dyDescent="0.25">
      <c r="A429" s="1" t="s">
        <v>7128</v>
      </c>
      <c r="B429" s="4" t="s">
        <v>7129</v>
      </c>
      <c r="C429" s="4">
        <v>20088</v>
      </c>
      <c r="D429" s="7" t="s">
        <v>1073</v>
      </c>
      <c r="E429" s="21" t="s">
        <v>1074</v>
      </c>
      <c r="F429" s="4" t="s">
        <v>1072</v>
      </c>
      <c r="G429" s="17">
        <v>4026</v>
      </c>
      <c r="H429" s="22" t="s">
        <v>8762</v>
      </c>
      <c r="I429" s="4" t="s">
        <v>1074</v>
      </c>
      <c r="J429" s="5" t="s">
        <v>12</v>
      </c>
      <c r="K429" s="7" t="s">
        <v>1075</v>
      </c>
      <c r="L429" s="7">
        <v>99.3</v>
      </c>
      <c r="M429" s="2">
        <v>100</v>
      </c>
      <c r="N429" s="2" t="s">
        <v>14</v>
      </c>
      <c r="O429" s="4" t="s">
        <v>16</v>
      </c>
      <c r="P429" s="4" t="s">
        <v>1076</v>
      </c>
    </row>
    <row r="430" spans="1:16" ht="25.5" x14ac:dyDescent="0.25">
      <c r="A430" s="1" t="s">
        <v>7130</v>
      </c>
      <c r="B430" s="4" t="s">
        <v>7131</v>
      </c>
      <c r="C430" s="4">
        <v>20370</v>
      </c>
      <c r="D430" s="7" t="s">
        <v>4745</v>
      </c>
      <c r="E430" s="21" t="s">
        <v>4746</v>
      </c>
      <c r="F430" s="4" t="s">
        <v>4744</v>
      </c>
      <c r="G430" s="17">
        <v>1297</v>
      </c>
      <c r="H430" s="22" t="s">
        <v>4745</v>
      </c>
      <c r="I430" s="4" t="s">
        <v>4746</v>
      </c>
      <c r="J430" s="5" t="s">
        <v>1426</v>
      </c>
      <c r="K430" s="7" t="s">
        <v>4747</v>
      </c>
      <c r="L430" s="7" t="s">
        <v>952</v>
      </c>
      <c r="M430" s="2" t="s">
        <v>15</v>
      </c>
      <c r="N430" s="2" t="s">
        <v>15</v>
      </c>
      <c r="O430" s="4" t="s">
        <v>9092</v>
      </c>
      <c r="P430" s="4" t="s">
        <v>4748</v>
      </c>
    </row>
    <row r="431" spans="1:16" x14ac:dyDescent="0.25">
      <c r="A431" s="1" t="s">
        <v>7132</v>
      </c>
      <c r="B431" s="4" t="s">
        <v>7133</v>
      </c>
      <c r="C431" s="4">
        <v>22265</v>
      </c>
      <c r="D431" s="7" t="s">
        <v>4775</v>
      </c>
      <c r="E431" s="21" t="s">
        <v>4776</v>
      </c>
      <c r="F431" s="4" t="s">
        <v>4774</v>
      </c>
      <c r="G431" s="17">
        <v>459</v>
      </c>
      <c r="H431" s="22" t="s">
        <v>4775</v>
      </c>
      <c r="I431" s="4" t="s">
        <v>4776</v>
      </c>
      <c r="J431" s="5" t="s">
        <v>12</v>
      </c>
      <c r="K431" s="7" t="s">
        <v>4777</v>
      </c>
      <c r="L431" s="7">
        <v>99.2</v>
      </c>
      <c r="M431" s="2">
        <v>100</v>
      </c>
      <c r="N431" s="2" t="s">
        <v>14</v>
      </c>
      <c r="O431" s="4" t="s">
        <v>16</v>
      </c>
      <c r="P431" s="4" t="s">
        <v>4778</v>
      </c>
    </row>
    <row r="432" spans="1:16" x14ac:dyDescent="0.25">
      <c r="A432" s="1" t="s">
        <v>7134</v>
      </c>
      <c r="B432" s="4" t="s">
        <v>7135</v>
      </c>
      <c r="C432" s="4">
        <v>22341</v>
      </c>
      <c r="D432" s="7" t="s">
        <v>4256</v>
      </c>
      <c r="E432" s="21" t="s">
        <v>4257</v>
      </c>
      <c r="F432" s="4" t="s">
        <v>4255</v>
      </c>
      <c r="G432" s="17">
        <v>2083</v>
      </c>
      <c r="H432" s="22" t="s">
        <v>4256</v>
      </c>
      <c r="I432" s="4" t="s">
        <v>4257</v>
      </c>
      <c r="J432" s="5" t="s">
        <v>168</v>
      </c>
      <c r="K432" s="7" t="s">
        <v>4258</v>
      </c>
      <c r="L432" s="7">
        <v>99.5</v>
      </c>
      <c r="M432" s="2">
        <v>100</v>
      </c>
      <c r="N432" s="2" t="s">
        <v>14</v>
      </c>
      <c r="O432" s="4" t="s">
        <v>16</v>
      </c>
      <c r="P432" s="4" t="s">
        <v>4259</v>
      </c>
    </row>
    <row r="433" spans="1:16" x14ac:dyDescent="0.25">
      <c r="A433" s="1" t="s">
        <v>7136</v>
      </c>
      <c r="B433" s="4" t="s">
        <v>7137</v>
      </c>
      <c r="C433" s="4">
        <v>25306</v>
      </c>
      <c r="D433" s="7" t="s">
        <v>2004</v>
      </c>
      <c r="E433" s="21" t="s">
        <v>2005</v>
      </c>
      <c r="F433" s="4" t="s">
        <v>2003</v>
      </c>
      <c r="G433" s="37">
        <v>802</v>
      </c>
      <c r="H433" s="22" t="s">
        <v>8763</v>
      </c>
      <c r="I433" s="4" t="s">
        <v>2005</v>
      </c>
      <c r="J433" s="5" t="s">
        <v>12</v>
      </c>
      <c r="K433" s="7" t="s">
        <v>2006</v>
      </c>
      <c r="L433" s="27">
        <v>99</v>
      </c>
      <c r="M433" s="2">
        <v>100</v>
      </c>
      <c r="N433" s="2" t="s">
        <v>14</v>
      </c>
      <c r="O433" s="4" t="s">
        <v>16</v>
      </c>
      <c r="P433" s="4" t="s">
        <v>2007</v>
      </c>
    </row>
    <row r="434" spans="1:16" x14ac:dyDescent="0.25">
      <c r="A434" s="1" t="s">
        <v>7138</v>
      </c>
      <c r="B434" s="4" t="s">
        <v>7139</v>
      </c>
      <c r="C434" s="4">
        <v>20790</v>
      </c>
      <c r="D434" s="7" t="s">
        <v>3857</v>
      </c>
      <c r="E434" s="21" t="s">
        <v>3858</v>
      </c>
      <c r="F434" s="4" t="s">
        <v>3856</v>
      </c>
      <c r="G434" s="17">
        <v>915</v>
      </c>
      <c r="H434" s="22" t="s">
        <v>3857</v>
      </c>
      <c r="I434" s="4" t="s">
        <v>3858</v>
      </c>
      <c r="J434" s="5" t="s">
        <v>168</v>
      </c>
      <c r="K434" s="7" t="s">
        <v>3859</v>
      </c>
      <c r="L434" s="23">
        <v>95</v>
      </c>
      <c r="M434" s="2">
        <v>100</v>
      </c>
      <c r="N434" s="2" t="s">
        <v>14</v>
      </c>
      <c r="O434" s="4" t="s">
        <v>16</v>
      </c>
      <c r="P434" s="4" t="s">
        <v>3860</v>
      </c>
    </row>
    <row r="435" spans="1:16" x14ac:dyDescent="0.25">
      <c r="A435" s="1" t="s">
        <v>7140</v>
      </c>
      <c r="B435" s="4" t="s">
        <v>7141</v>
      </c>
      <c r="C435" s="4">
        <v>33161</v>
      </c>
      <c r="D435" s="7" t="s">
        <v>2536</v>
      </c>
      <c r="E435" s="21" t="s">
        <v>2537</v>
      </c>
      <c r="F435" s="4" t="s">
        <v>2535</v>
      </c>
      <c r="G435" s="17">
        <v>461</v>
      </c>
      <c r="H435" s="22" t="s">
        <v>2536</v>
      </c>
      <c r="I435" s="4" t="s">
        <v>2537</v>
      </c>
      <c r="J435" s="5" t="s">
        <v>12</v>
      </c>
      <c r="K435" s="7" t="s">
        <v>2538</v>
      </c>
      <c r="L435" s="7">
        <v>96.3</v>
      </c>
      <c r="M435" s="2" t="s">
        <v>15</v>
      </c>
      <c r="N435" s="2" t="s">
        <v>15</v>
      </c>
      <c r="O435" s="4" t="s">
        <v>9092</v>
      </c>
      <c r="P435" s="4" t="s">
        <v>2539</v>
      </c>
    </row>
    <row r="436" spans="1:16" x14ac:dyDescent="0.25">
      <c r="A436" s="1" t="s">
        <v>6315</v>
      </c>
      <c r="B436" s="4" t="s">
        <v>6316</v>
      </c>
      <c r="C436" s="4">
        <v>23862</v>
      </c>
      <c r="D436" s="7" t="s">
        <v>537</v>
      </c>
      <c r="E436" s="21" t="s">
        <v>538</v>
      </c>
      <c r="F436" s="4" t="s">
        <v>536</v>
      </c>
      <c r="G436" s="17">
        <v>2096</v>
      </c>
      <c r="H436" s="22" t="s">
        <v>6317</v>
      </c>
      <c r="I436" s="4" t="s">
        <v>538</v>
      </c>
      <c r="J436" s="5" t="s">
        <v>12</v>
      </c>
      <c r="K436" s="7" t="s">
        <v>539</v>
      </c>
      <c r="L436" s="7">
        <v>99.4</v>
      </c>
      <c r="M436" s="2" t="s">
        <v>15</v>
      </c>
      <c r="N436" s="2" t="s">
        <v>15</v>
      </c>
      <c r="O436" s="4" t="s">
        <v>9092</v>
      </c>
      <c r="P436" s="4" t="s">
        <v>540</v>
      </c>
    </row>
    <row r="437" spans="1:16" x14ac:dyDescent="0.25">
      <c r="A437" s="1" t="s">
        <v>7142</v>
      </c>
      <c r="B437" s="4" t="s">
        <v>7143</v>
      </c>
      <c r="C437" s="4">
        <v>24085</v>
      </c>
      <c r="D437" s="7" t="s">
        <v>4351</v>
      </c>
      <c r="E437" s="21" t="s">
        <v>4352</v>
      </c>
      <c r="F437" s="4" t="s">
        <v>4350</v>
      </c>
      <c r="G437" s="17">
        <v>2169</v>
      </c>
      <c r="H437" s="22" t="s">
        <v>4351</v>
      </c>
      <c r="I437" s="4" t="s">
        <v>4352</v>
      </c>
      <c r="J437" s="5" t="s">
        <v>12</v>
      </c>
      <c r="K437" s="7" t="s">
        <v>4353</v>
      </c>
      <c r="L437" s="7">
        <v>99</v>
      </c>
      <c r="M437" s="2" t="s">
        <v>15</v>
      </c>
      <c r="N437" s="2" t="s">
        <v>15</v>
      </c>
      <c r="O437" s="4" t="s">
        <v>9092</v>
      </c>
      <c r="P437" s="4" t="s">
        <v>4354</v>
      </c>
    </row>
    <row r="438" spans="1:16" x14ac:dyDescent="0.25">
      <c r="A438" s="1" t="s">
        <v>7144</v>
      </c>
      <c r="B438" s="4" t="s">
        <v>7145</v>
      </c>
      <c r="C438" s="4">
        <v>24624</v>
      </c>
      <c r="D438" s="7" t="s">
        <v>4462</v>
      </c>
      <c r="E438" s="21" t="s">
        <v>4463</v>
      </c>
      <c r="F438" s="4" t="s">
        <v>4461</v>
      </c>
      <c r="G438" s="17">
        <v>558</v>
      </c>
      <c r="H438" s="22" t="s">
        <v>4462</v>
      </c>
      <c r="I438" s="4" t="s">
        <v>4463</v>
      </c>
      <c r="J438" s="5" t="s">
        <v>12</v>
      </c>
      <c r="K438" s="7" t="s">
        <v>4464</v>
      </c>
      <c r="L438" s="7">
        <v>97.5</v>
      </c>
      <c r="M438" s="2">
        <v>94.37</v>
      </c>
      <c r="N438" s="2" t="s">
        <v>14</v>
      </c>
      <c r="O438" s="4" t="s">
        <v>16</v>
      </c>
      <c r="P438" s="4" t="s">
        <v>4465</v>
      </c>
    </row>
    <row r="439" spans="1:16" x14ac:dyDescent="0.25">
      <c r="A439" s="1" t="s">
        <v>7146</v>
      </c>
      <c r="B439" s="4" t="s">
        <v>7147</v>
      </c>
      <c r="C439" s="4">
        <v>22162</v>
      </c>
      <c r="D439" s="7" t="s">
        <v>944</v>
      </c>
      <c r="E439" s="21" t="s">
        <v>945</v>
      </c>
      <c r="F439" s="4" t="s">
        <v>943</v>
      </c>
      <c r="G439" s="17">
        <v>2077</v>
      </c>
      <c r="H439" s="22" t="s">
        <v>944</v>
      </c>
      <c r="I439" s="4" t="s">
        <v>945</v>
      </c>
      <c r="J439" s="5" t="s">
        <v>12</v>
      </c>
      <c r="K439" s="7" t="s">
        <v>946</v>
      </c>
      <c r="L439" s="7">
        <v>99.7</v>
      </c>
      <c r="M439" s="2">
        <v>100</v>
      </c>
      <c r="N439" s="2" t="s">
        <v>14</v>
      </c>
      <c r="O439" s="4" t="s">
        <v>16</v>
      </c>
      <c r="P439" s="4" t="s">
        <v>947</v>
      </c>
    </row>
    <row r="440" spans="1:16" ht="25.5" x14ac:dyDescent="0.25">
      <c r="A440" s="1" t="s">
        <v>7148</v>
      </c>
      <c r="B440" s="4" t="s">
        <v>7149</v>
      </c>
      <c r="C440" s="4">
        <v>22777</v>
      </c>
      <c r="D440" s="7" t="s">
        <v>3592</v>
      </c>
      <c r="E440" s="21" t="s">
        <v>3593</v>
      </c>
      <c r="F440" s="4" t="s">
        <v>3591</v>
      </c>
      <c r="G440" s="17">
        <v>606</v>
      </c>
      <c r="H440" s="22" t="s">
        <v>3592</v>
      </c>
      <c r="I440" s="4" t="s">
        <v>3593</v>
      </c>
      <c r="J440" s="5" t="s">
        <v>3490</v>
      </c>
      <c r="K440" s="7" t="s">
        <v>3594</v>
      </c>
      <c r="L440" s="7">
        <v>99.28</v>
      </c>
      <c r="M440" s="10">
        <v>100</v>
      </c>
      <c r="N440" s="2" t="s">
        <v>14</v>
      </c>
      <c r="O440" s="4" t="s">
        <v>43</v>
      </c>
      <c r="P440" s="4" t="s">
        <v>3595</v>
      </c>
    </row>
    <row r="441" spans="1:16" x14ac:dyDescent="0.25">
      <c r="A441" s="1" t="s">
        <v>7150</v>
      </c>
      <c r="B441" s="4" t="s">
        <v>7151</v>
      </c>
      <c r="C441" s="4">
        <v>29221</v>
      </c>
      <c r="D441" s="7" t="s">
        <v>1013</v>
      </c>
      <c r="E441" s="21" t="s">
        <v>1014</v>
      </c>
      <c r="F441" s="4" t="s">
        <v>1012</v>
      </c>
      <c r="G441" s="17">
        <v>3641</v>
      </c>
      <c r="H441" s="22" t="s">
        <v>1013</v>
      </c>
      <c r="I441" s="4" t="s">
        <v>1014</v>
      </c>
      <c r="J441" s="5" t="s">
        <v>12</v>
      </c>
      <c r="K441" s="7" t="s">
        <v>1015</v>
      </c>
      <c r="L441" s="7">
        <v>99.3</v>
      </c>
      <c r="M441" s="2" t="s">
        <v>15</v>
      </c>
      <c r="N441" s="2" t="s">
        <v>15</v>
      </c>
      <c r="O441" s="4" t="s">
        <v>9092</v>
      </c>
      <c r="P441" s="4" t="s">
        <v>1016</v>
      </c>
    </row>
    <row r="442" spans="1:16" ht="25.5" x14ac:dyDescent="0.25">
      <c r="A442" s="1" t="s">
        <v>6147</v>
      </c>
      <c r="B442" s="4" t="s">
        <v>6148</v>
      </c>
      <c r="C442" s="4">
        <v>24670</v>
      </c>
      <c r="D442" s="7" t="s">
        <v>209</v>
      </c>
      <c r="E442" s="21" t="s">
        <v>210</v>
      </c>
      <c r="F442" s="4" t="s">
        <v>208</v>
      </c>
      <c r="G442" s="17">
        <v>14</v>
      </c>
      <c r="H442" s="22" t="s">
        <v>6149</v>
      </c>
      <c r="I442" s="4" t="s">
        <v>210</v>
      </c>
      <c r="J442" s="5" t="s">
        <v>12</v>
      </c>
      <c r="K442" s="7" t="s">
        <v>211</v>
      </c>
      <c r="L442" s="7">
        <v>99.2</v>
      </c>
      <c r="M442" s="2" t="s">
        <v>15</v>
      </c>
      <c r="N442" s="2" t="s">
        <v>15</v>
      </c>
      <c r="O442" s="4" t="s">
        <v>9092</v>
      </c>
      <c r="P442" s="4" t="s">
        <v>212</v>
      </c>
    </row>
    <row r="443" spans="1:16" x14ac:dyDescent="0.25">
      <c r="A443" s="1" t="s">
        <v>7152</v>
      </c>
      <c r="B443" s="4" t="s">
        <v>7153</v>
      </c>
      <c r="C443" s="4">
        <v>27429</v>
      </c>
      <c r="D443" s="7" t="s">
        <v>2806</v>
      </c>
      <c r="E443" s="21" t="s">
        <v>2807</v>
      </c>
      <c r="F443" s="4" t="s">
        <v>2805</v>
      </c>
      <c r="G443" s="17">
        <v>2978</v>
      </c>
      <c r="H443" s="22" t="s">
        <v>2806</v>
      </c>
      <c r="I443" s="4" t="s">
        <v>2807</v>
      </c>
      <c r="J443" s="5" t="s">
        <v>12</v>
      </c>
      <c r="K443" s="7" t="s">
        <v>2808</v>
      </c>
      <c r="L443" s="7">
        <v>99.3</v>
      </c>
      <c r="M443" s="2">
        <v>99.31</v>
      </c>
      <c r="N443" s="2" t="s">
        <v>14</v>
      </c>
      <c r="O443" s="4" t="s">
        <v>16</v>
      </c>
      <c r="P443" s="4" t="s">
        <v>2809</v>
      </c>
    </row>
    <row r="444" spans="1:16" x14ac:dyDescent="0.25">
      <c r="A444" s="1" t="s">
        <v>7154</v>
      </c>
      <c r="B444" s="4" t="s">
        <v>7155</v>
      </c>
      <c r="C444" s="4">
        <v>27432</v>
      </c>
      <c r="D444" s="7" t="s">
        <v>665</v>
      </c>
      <c r="E444" s="21" t="s">
        <v>666</v>
      </c>
      <c r="F444" s="4" t="s">
        <v>664</v>
      </c>
      <c r="G444" s="17">
        <v>2980</v>
      </c>
      <c r="H444" s="22" t="s">
        <v>665</v>
      </c>
      <c r="I444" s="4" t="s">
        <v>666</v>
      </c>
      <c r="J444" s="5" t="s">
        <v>12</v>
      </c>
      <c r="K444" s="7" t="s">
        <v>667</v>
      </c>
      <c r="L444" s="7">
        <v>99.9</v>
      </c>
      <c r="M444" s="2">
        <v>98.77</v>
      </c>
      <c r="N444" s="2" t="s">
        <v>14</v>
      </c>
      <c r="O444" s="4" t="s">
        <v>16</v>
      </c>
      <c r="P444" s="4" t="s">
        <v>668</v>
      </c>
    </row>
    <row r="445" spans="1:16" x14ac:dyDescent="0.25">
      <c r="A445" s="1" t="s">
        <v>7156</v>
      </c>
      <c r="B445" s="4" t="s">
        <v>7157</v>
      </c>
      <c r="C445" s="4">
        <v>24485</v>
      </c>
      <c r="D445" s="7" t="s">
        <v>964</v>
      </c>
      <c r="E445" s="21" t="s">
        <v>965</v>
      </c>
      <c r="F445" s="4" t="s">
        <v>963</v>
      </c>
      <c r="G445" s="17">
        <v>416</v>
      </c>
      <c r="H445" s="22" t="s">
        <v>8764</v>
      </c>
      <c r="I445" s="4" t="s">
        <v>965</v>
      </c>
      <c r="J445" s="5" t="s">
        <v>12</v>
      </c>
      <c r="K445" s="7" t="s">
        <v>966</v>
      </c>
      <c r="L445" s="7" t="s">
        <v>967</v>
      </c>
      <c r="M445" s="2">
        <v>99.62</v>
      </c>
      <c r="N445" s="2" t="s">
        <v>14</v>
      </c>
      <c r="O445" s="4" t="s">
        <v>16</v>
      </c>
      <c r="P445" s="4" t="s">
        <v>9168</v>
      </c>
    </row>
    <row r="446" spans="1:16" ht="25.5" x14ac:dyDescent="0.25">
      <c r="A446" s="1" t="s">
        <v>7158</v>
      </c>
      <c r="B446" s="4" t="s">
        <v>7159</v>
      </c>
      <c r="C446" s="4">
        <v>27433</v>
      </c>
      <c r="D446" s="7" t="s">
        <v>2064</v>
      </c>
      <c r="E446" s="21" t="s">
        <v>2065</v>
      </c>
      <c r="F446" s="4" t="s">
        <v>2063</v>
      </c>
      <c r="G446" s="17">
        <v>2981</v>
      </c>
      <c r="H446" s="22" t="s">
        <v>8765</v>
      </c>
      <c r="I446" s="4" t="s">
        <v>2065</v>
      </c>
      <c r="J446" s="5" t="s">
        <v>12</v>
      </c>
      <c r="K446" s="7" t="s">
        <v>2066</v>
      </c>
      <c r="L446" s="7">
        <v>98.5</v>
      </c>
      <c r="M446" s="2">
        <v>96.64</v>
      </c>
      <c r="N446" s="2" t="s">
        <v>14</v>
      </c>
      <c r="O446" s="4" t="s">
        <v>16</v>
      </c>
      <c r="P446" s="4" t="s">
        <v>2067</v>
      </c>
    </row>
    <row r="447" spans="1:16" x14ac:dyDescent="0.25">
      <c r="A447" s="1" t="s">
        <v>7160</v>
      </c>
      <c r="B447" s="4" t="s">
        <v>7161</v>
      </c>
      <c r="C447" s="4">
        <v>27792</v>
      </c>
      <c r="D447" s="7" t="s">
        <v>2034</v>
      </c>
      <c r="E447" s="21" t="s">
        <v>2035</v>
      </c>
      <c r="F447" s="4" t="s">
        <v>2033</v>
      </c>
      <c r="G447" s="17">
        <v>3203</v>
      </c>
      <c r="H447" s="22" t="s">
        <v>8766</v>
      </c>
      <c r="I447" s="4" t="s">
        <v>2035</v>
      </c>
      <c r="J447" s="5" t="s">
        <v>360</v>
      </c>
      <c r="K447" s="7" t="s">
        <v>2036</v>
      </c>
      <c r="L447" s="23">
        <v>98</v>
      </c>
      <c r="M447" s="2" t="s">
        <v>15</v>
      </c>
      <c r="N447" s="2" t="s">
        <v>15</v>
      </c>
      <c r="O447" s="4" t="s">
        <v>9092</v>
      </c>
      <c r="P447" s="4" t="s">
        <v>2037</v>
      </c>
    </row>
    <row r="448" spans="1:16" x14ac:dyDescent="0.25">
      <c r="A448" s="1" t="s">
        <v>7162</v>
      </c>
      <c r="B448" s="4" t="s">
        <v>7163</v>
      </c>
      <c r="C448" s="4">
        <v>44607</v>
      </c>
      <c r="D448" s="7" t="s">
        <v>3622</v>
      </c>
      <c r="E448" s="21" t="s">
        <v>3623</v>
      </c>
      <c r="F448" s="4" t="s">
        <v>3621</v>
      </c>
      <c r="G448" s="17">
        <v>5085</v>
      </c>
      <c r="H448" s="22" t="s">
        <v>3622</v>
      </c>
      <c r="I448" s="4" t="s">
        <v>3623</v>
      </c>
      <c r="J448" s="5" t="s">
        <v>360</v>
      </c>
      <c r="K448" s="7" t="s">
        <v>3624</v>
      </c>
      <c r="L448" s="7">
        <v>99.2</v>
      </c>
      <c r="M448" s="2" t="s">
        <v>15</v>
      </c>
      <c r="N448" s="2" t="s">
        <v>15</v>
      </c>
      <c r="O448" s="4" t="s">
        <v>9092</v>
      </c>
      <c r="P448" s="4" t="s">
        <v>3625</v>
      </c>
    </row>
    <row r="449" spans="1:16" ht="25.5" x14ac:dyDescent="0.25">
      <c r="A449" s="1" t="s">
        <v>7164</v>
      </c>
      <c r="B449" s="4" t="s">
        <v>7165</v>
      </c>
      <c r="C449" s="4">
        <v>27793</v>
      </c>
      <c r="D449" s="7" t="s">
        <v>1527</v>
      </c>
      <c r="E449" s="21" t="s">
        <v>1528</v>
      </c>
      <c r="F449" s="4" t="s">
        <v>1526</v>
      </c>
      <c r="G449" s="17">
        <v>3204</v>
      </c>
      <c r="H449" s="22" t="s">
        <v>8767</v>
      </c>
      <c r="I449" s="4" t="s">
        <v>1528</v>
      </c>
      <c r="J449" s="5" t="s">
        <v>360</v>
      </c>
      <c r="K449" s="7" t="s">
        <v>1529</v>
      </c>
      <c r="L449" s="7">
        <v>99.7</v>
      </c>
      <c r="M449" s="2" t="s">
        <v>15</v>
      </c>
      <c r="N449" s="2" t="s">
        <v>15</v>
      </c>
      <c r="O449" s="4" t="s">
        <v>9092</v>
      </c>
      <c r="P449" s="4" t="s">
        <v>1530</v>
      </c>
    </row>
    <row r="450" spans="1:16" x14ac:dyDescent="0.25">
      <c r="A450" s="1" t="s">
        <v>6055</v>
      </c>
      <c r="B450" s="4" t="s">
        <v>6056</v>
      </c>
      <c r="C450" s="4">
        <v>23900</v>
      </c>
      <c r="D450" s="7" t="s">
        <v>19</v>
      </c>
      <c r="E450" s="21" t="s">
        <v>20</v>
      </c>
      <c r="F450" s="4" t="s">
        <v>18</v>
      </c>
      <c r="G450" s="17">
        <v>511</v>
      </c>
      <c r="H450" s="22" t="s">
        <v>19</v>
      </c>
      <c r="I450" s="4" t="s">
        <v>20</v>
      </c>
      <c r="J450" s="5" t="s">
        <v>12</v>
      </c>
      <c r="K450" s="7" t="s">
        <v>21</v>
      </c>
      <c r="L450" s="7" t="s">
        <v>22</v>
      </c>
      <c r="M450" s="2" t="s">
        <v>15</v>
      </c>
      <c r="N450" s="2" t="s">
        <v>15</v>
      </c>
      <c r="O450" s="4" t="s">
        <v>9092</v>
      </c>
      <c r="P450" s="4" t="s">
        <v>23</v>
      </c>
    </row>
    <row r="451" spans="1:16" x14ac:dyDescent="0.25">
      <c r="A451" s="1" t="s">
        <v>7166</v>
      </c>
      <c r="B451" s="4" t="s">
        <v>7167</v>
      </c>
      <c r="C451" s="4">
        <v>27438</v>
      </c>
      <c r="D451" s="7" t="s">
        <v>3652</v>
      </c>
      <c r="E451" s="21" t="s">
        <v>3653</v>
      </c>
      <c r="F451" s="4" t="s">
        <v>3651</v>
      </c>
      <c r="G451" s="17">
        <v>2984</v>
      </c>
      <c r="H451" s="22" t="s">
        <v>8768</v>
      </c>
      <c r="I451" s="4" t="s">
        <v>3653</v>
      </c>
      <c r="J451" s="5" t="s">
        <v>12</v>
      </c>
      <c r="K451" s="7" t="s">
        <v>3654</v>
      </c>
      <c r="L451" s="7">
        <v>98.7</v>
      </c>
      <c r="M451" s="2">
        <v>99.75</v>
      </c>
      <c r="N451" s="2" t="s">
        <v>14</v>
      </c>
      <c r="O451" s="4" t="s">
        <v>16</v>
      </c>
      <c r="P451" s="4" t="s">
        <v>3655</v>
      </c>
    </row>
    <row r="452" spans="1:16" x14ac:dyDescent="0.25">
      <c r="A452" s="1" t="s">
        <v>7168</v>
      </c>
      <c r="B452" s="4" t="s">
        <v>7169</v>
      </c>
      <c r="C452" s="4">
        <v>21103</v>
      </c>
      <c r="D452" s="7" t="s">
        <v>1628</v>
      </c>
      <c r="E452" s="21" t="s">
        <v>1629</v>
      </c>
      <c r="F452" s="4" t="s">
        <v>1627</v>
      </c>
      <c r="G452" s="17">
        <v>4630</v>
      </c>
      <c r="H452" s="22" t="s">
        <v>1628</v>
      </c>
      <c r="I452" s="4" t="s">
        <v>1629</v>
      </c>
      <c r="J452" s="5" t="s">
        <v>168</v>
      </c>
      <c r="K452" s="7" t="s">
        <v>1630</v>
      </c>
      <c r="L452" s="7">
        <v>99.3</v>
      </c>
      <c r="M452" s="2">
        <v>100</v>
      </c>
      <c r="N452" s="2" t="s">
        <v>14</v>
      </c>
      <c r="O452" s="4" t="s">
        <v>16</v>
      </c>
      <c r="P452" s="4" t="s">
        <v>1631</v>
      </c>
    </row>
    <row r="453" spans="1:16" x14ac:dyDescent="0.25">
      <c r="A453" s="1" t="s">
        <v>7170</v>
      </c>
      <c r="B453" s="4" t="s">
        <v>7171</v>
      </c>
      <c r="C453" s="4">
        <v>27798</v>
      </c>
      <c r="D453" s="7" t="s">
        <v>4196</v>
      </c>
      <c r="E453" s="21" t="s">
        <v>4197</v>
      </c>
      <c r="F453" s="4" t="s">
        <v>4195</v>
      </c>
      <c r="G453" s="17">
        <v>3208</v>
      </c>
      <c r="H453" s="22" t="s">
        <v>8769</v>
      </c>
      <c r="I453" s="4" t="s">
        <v>4197</v>
      </c>
      <c r="J453" s="5" t="s">
        <v>12</v>
      </c>
      <c r="K453" s="7" t="s">
        <v>4198</v>
      </c>
      <c r="L453" s="7">
        <v>99.5</v>
      </c>
      <c r="M453" s="2" t="s">
        <v>15</v>
      </c>
      <c r="N453" s="2" t="s">
        <v>15</v>
      </c>
      <c r="O453" s="4" t="s">
        <v>9092</v>
      </c>
      <c r="P453" s="4" t="s">
        <v>4199</v>
      </c>
    </row>
    <row r="454" spans="1:16" x14ac:dyDescent="0.25">
      <c r="A454" s="1" t="s">
        <v>7172</v>
      </c>
      <c r="B454" s="4" t="s">
        <v>7173</v>
      </c>
      <c r="C454" s="4">
        <v>20970</v>
      </c>
      <c r="D454" s="7" t="s">
        <v>5916</v>
      </c>
      <c r="E454" s="21" t="s">
        <v>5917</v>
      </c>
      <c r="F454" s="4" t="s">
        <v>5915</v>
      </c>
      <c r="G454" s="17">
        <v>4527</v>
      </c>
      <c r="H454" s="22" t="s">
        <v>5916</v>
      </c>
      <c r="I454" s="4" t="s">
        <v>5917</v>
      </c>
      <c r="J454" s="5" t="s">
        <v>12</v>
      </c>
      <c r="K454" s="7" t="s">
        <v>5918</v>
      </c>
      <c r="L454" s="7">
        <v>99.6</v>
      </c>
      <c r="M454" s="2">
        <v>100</v>
      </c>
      <c r="N454" s="2" t="s">
        <v>14</v>
      </c>
      <c r="O454" s="4" t="s">
        <v>16</v>
      </c>
      <c r="P454" s="4" t="s">
        <v>5919</v>
      </c>
    </row>
    <row r="455" spans="1:16" x14ac:dyDescent="0.25">
      <c r="A455" s="1" t="s">
        <v>7174</v>
      </c>
      <c r="B455" s="4" t="s">
        <v>7175</v>
      </c>
      <c r="C455" s="4">
        <v>27441</v>
      </c>
      <c r="D455" s="7" t="s">
        <v>762</v>
      </c>
      <c r="E455" s="21" t="s">
        <v>763</v>
      </c>
      <c r="F455" s="4" t="s">
        <v>761</v>
      </c>
      <c r="G455" s="17">
        <v>2986</v>
      </c>
      <c r="H455" s="22" t="s">
        <v>8770</v>
      </c>
      <c r="I455" s="4" t="s">
        <v>763</v>
      </c>
      <c r="J455" s="5" t="s">
        <v>12</v>
      </c>
      <c r="K455" s="7" t="s">
        <v>764</v>
      </c>
      <c r="L455" s="7">
        <v>98</v>
      </c>
      <c r="M455" s="2">
        <v>100</v>
      </c>
      <c r="N455" s="2" t="s">
        <v>14</v>
      </c>
      <c r="O455" s="4" t="s">
        <v>16</v>
      </c>
      <c r="P455" s="4" t="s">
        <v>765</v>
      </c>
    </row>
    <row r="456" spans="1:16" x14ac:dyDescent="0.25">
      <c r="A456" s="1" t="s">
        <v>7176</v>
      </c>
      <c r="B456" s="4" t="s">
        <v>7177</v>
      </c>
      <c r="C456" s="4">
        <v>27443</v>
      </c>
      <c r="D456" s="7" t="s">
        <v>5567</v>
      </c>
      <c r="E456" s="21" t="s">
        <v>5568</v>
      </c>
      <c r="F456" s="4" t="s">
        <v>5566</v>
      </c>
      <c r="G456" s="17">
        <v>2988</v>
      </c>
      <c r="H456" s="22" t="s">
        <v>8771</v>
      </c>
      <c r="I456" s="4" t="s">
        <v>5568</v>
      </c>
      <c r="J456" s="5" t="s">
        <v>12</v>
      </c>
      <c r="K456" s="7" t="s">
        <v>5569</v>
      </c>
      <c r="L456" s="7" t="s">
        <v>952</v>
      </c>
      <c r="M456" s="2">
        <v>94.68</v>
      </c>
      <c r="N456" s="2" t="s">
        <v>14</v>
      </c>
      <c r="O456" s="4" t="s">
        <v>16</v>
      </c>
      <c r="P456" s="4" t="s">
        <v>5570</v>
      </c>
    </row>
    <row r="457" spans="1:16" x14ac:dyDescent="0.25">
      <c r="A457" s="1" t="s">
        <v>7178</v>
      </c>
      <c r="B457" s="4" t="s">
        <v>7179</v>
      </c>
      <c r="C457" s="4">
        <v>23899</v>
      </c>
      <c r="D457" s="7" t="s">
        <v>9301</v>
      </c>
      <c r="E457" s="21" t="s">
        <v>5093</v>
      </c>
      <c r="F457" s="4" t="s">
        <v>5092</v>
      </c>
      <c r="G457" s="17">
        <v>2115</v>
      </c>
      <c r="H457" s="22" t="s">
        <v>8772</v>
      </c>
      <c r="I457" s="4" t="s">
        <v>5093</v>
      </c>
      <c r="J457" s="5" t="s">
        <v>168</v>
      </c>
      <c r="K457" s="7" t="s">
        <v>5094</v>
      </c>
      <c r="L457" s="7">
        <v>98.7</v>
      </c>
      <c r="M457" s="2">
        <v>100</v>
      </c>
      <c r="N457" s="2" t="s">
        <v>14</v>
      </c>
      <c r="O457" s="4" t="s">
        <v>16</v>
      </c>
      <c r="P457" s="4" t="s">
        <v>5095</v>
      </c>
    </row>
    <row r="458" spans="1:16" x14ac:dyDescent="0.25">
      <c r="A458" s="1" t="s">
        <v>7180</v>
      </c>
      <c r="B458" s="4" t="s">
        <v>7181</v>
      </c>
      <c r="C458" s="4">
        <v>21282</v>
      </c>
      <c r="D458" s="7" t="s">
        <v>3085</v>
      </c>
      <c r="E458" s="21" t="s">
        <v>3086</v>
      </c>
      <c r="F458" s="4" t="s">
        <v>3084</v>
      </c>
      <c r="G458" s="17">
        <v>4745</v>
      </c>
      <c r="H458" s="22" t="s">
        <v>3085</v>
      </c>
      <c r="I458" s="4" t="s">
        <v>3086</v>
      </c>
      <c r="J458" s="5" t="s">
        <v>12</v>
      </c>
      <c r="K458" s="7" t="s">
        <v>3087</v>
      </c>
      <c r="L458" s="7">
        <v>99</v>
      </c>
      <c r="M458" s="2" t="s">
        <v>15</v>
      </c>
      <c r="N458" s="2" t="s">
        <v>15</v>
      </c>
      <c r="O458" s="4" t="s">
        <v>9092</v>
      </c>
      <c r="P458" s="4" t="s">
        <v>3088</v>
      </c>
    </row>
    <row r="459" spans="1:16" x14ac:dyDescent="0.25">
      <c r="A459" s="1" t="s">
        <v>7182</v>
      </c>
      <c r="B459" s="4" t="s">
        <v>7183</v>
      </c>
      <c r="C459" s="4">
        <v>20319</v>
      </c>
      <c r="D459" s="7" t="s">
        <v>2252</v>
      </c>
      <c r="E459" s="21" t="s">
        <v>2253</v>
      </c>
      <c r="F459" s="4" t="s">
        <v>2251</v>
      </c>
      <c r="G459" s="17">
        <v>2015</v>
      </c>
      <c r="H459" s="22" t="s">
        <v>2252</v>
      </c>
      <c r="I459" s="4" t="s">
        <v>2253</v>
      </c>
      <c r="J459" s="5" t="s">
        <v>12</v>
      </c>
      <c r="K459" s="7" t="s">
        <v>2254</v>
      </c>
      <c r="L459" s="7">
        <v>99.3</v>
      </c>
      <c r="M459" s="2">
        <v>100</v>
      </c>
      <c r="N459" s="2" t="s">
        <v>14</v>
      </c>
      <c r="O459" s="4" t="s">
        <v>16</v>
      </c>
      <c r="P459" s="4" t="s">
        <v>2255</v>
      </c>
    </row>
    <row r="460" spans="1:16" x14ac:dyDescent="0.25">
      <c r="A460" s="1" t="s">
        <v>7184</v>
      </c>
      <c r="B460" s="4" t="s">
        <v>7185</v>
      </c>
      <c r="C460" s="4">
        <v>20112</v>
      </c>
      <c r="D460" s="7" t="s">
        <v>3700</v>
      </c>
      <c r="E460" s="21" t="s">
        <v>3701</v>
      </c>
      <c r="F460" s="4" t="s">
        <v>3699</v>
      </c>
      <c r="G460" s="17">
        <v>501</v>
      </c>
      <c r="H460" s="22" t="s">
        <v>3700</v>
      </c>
      <c r="I460" s="4" t="s">
        <v>3701</v>
      </c>
      <c r="J460" s="5" t="s">
        <v>3702</v>
      </c>
      <c r="K460" s="7" t="s">
        <v>3703</v>
      </c>
      <c r="L460" s="7">
        <v>99.9</v>
      </c>
      <c r="M460" s="2">
        <v>98.75</v>
      </c>
      <c r="N460" s="2" t="s">
        <v>14</v>
      </c>
      <c r="O460" s="4" t="s">
        <v>16</v>
      </c>
      <c r="P460" s="4" t="s">
        <v>3704</v>
      </c>
    </row>
    <row r="461" spans="1:16" x14ac:dyDescent="0.25">
      <c r="A461" s="1" t="s">
        <v>7186</v>
      </c>
      <c r="B461" s="4" t="s">
        <v>7187</v>
      </c>
      <c r="C461" s="4">
        <v>21627</v>
      </c>
      <c r="D461" s="7" t="s">
        <v>4750</v>
      </c>
      <c r="E461" s="21" t="s">
        <v>4751</v>
      </c>
      <c r="F461" s="22" t="s">
        <v>4749</v>
      </c>
      <c r="G461" s="17">
        <v>5003</v>
      </c>
      <c r="H461" s="22" t="s">
        <v>4750</v>
      </c>
      <c r="I461" s="4" t="s">
        <v>4751</v>
      </c>
      <c r="J461" s="5" t="s">
        <v>12</v>
      </c>
      <c r="K461" s="7" t="s">
        <v>4752</v>
      </c>
      <c r="L461" s="7">
        <v>99.7</v>
      </c>
      <c r="M461" s="6">
        <v>100</v>
      </c>
      <c r="N461" s="6" t="s">
        <v>14</v>
      </c>
      <c r="O461" s="22" t="s">
        <v>16</v>
      </c>
      <c r="P461" s="22" t="s">
        <v>4753</v>
      </c>
    </row>
    <row r="462" spans="1:16" x14ac:dyDescent="0.25">
      <c r="A462" s="1" t="s">
        <v>7188</v>
      </c>
      <c r="B462" s="4" t="s">
        <v>7189</v>
      </c>
      <c r="C462" s="4">
        <v>24018</v>
      </c>
      <c r="D462" s="7" t="s">
        <v>626</v>
      </c>
      <c r="E462" s="21" t="s">
        <v>627</v>
      </c>
      <c r="F462" s="4" t="s">
        <v>625</v>
      </c>
      <c r="G462" s="17">
        <v>2153</v>
      </c>
      <c r="H462" s="22" t="s">
        <v>626</v>
      </c>
      <c r="I462" s="4" t="s">
        <v>627</v>
      </c>
      <c r="J462" s="5" t="s">
        <v>12</v>
      </c>
      <c r="K462" s="7" t="s">
        <v>628</v>
      </c>
      <c r="L462" s="7">
        <v>99.7</v>
      </c>
      <c r="M462" s="2">
        <v>96.55</v>
      </c>
      <c r="N462" s="2" t="s">
        <v>14</v>
      </c>
      <c r="O462" s="4" t="s">
        <v>16</v>
      </c>
      <c r="P462" s="4" t="s">
        <v>629</v>
      </c>
    </row>
    <row r="463" spans="1:16" x14ac:dyDescent="0.25">
      <c r="A463" s="1" t="s">
        <v>6216</v>
      </c>
      <c r="B463" s="4" t="s">
        <v>6217</v>
      </c>
      <c r="C463" s="4">
        <v>21160</v>
      </c>
      <c r="D463" s="7" t="s">
        <v>339</v>
      </c>
      <c r="E463" s="4" t="s">
        <v>340</v>
      </c>
      <c r="F463" s="4" t="s">
        <v>338</v>
      </c>
      <c r="G463" s="17">
        <v>1199</v>
      </c>
      <c r="H463" s="22" t="s">
        <v>339</v>
      </c>
      <c r="I463" s="4" t="s">
        <v>340</v>
      </c>
      <c r="J463" s="5" t="s">
        <v>12</v>
      </c>
      <c r="K463" s="7" t="s">
        <v>341</v>
      </c>
      <c r="L463" s="7">
        <v>99.4</v>
      </c>
      <c r="M463" s="10">
        <v>100</v>
      </c>
      <c r="N463" s="2" t="s">
        <v>14</v>
      </c>
      <c r="O463" s="4" t="s">
        <v>43</v>
      </c>
      <c r="P463" s="4" t="s">
        <v>342</v>
      </c>
    </row>
    <row r="464" spans="1:16" x14ac:dyDescent="0.25">
      <c r="A464" s="1" t="s">
        <v>7190</v>
      </c>
      <c r="B464" s="4" t="s">
        <v>7191</v>
      </c>
      <c r="C464" s="4">
        <v>24274</v>
      </c>
      <c r="D464" s="7" t="s">
        <v>2486</v>
      </c>
      <c r="E464" s="21" t="s">
        <v>2487</v>
      </c>
      <c r="F464" s="4" t="s">
        <v>2485</v>
      </c>
      <c r="G464" s="17">
        <v>2246</v>
      </c>
      <c r="H464" s="22" t="s">
        <v>2486</v>
      </c>
      <c r="I464" s="4" t="s">
        <v>2487</v>
      </c>
      <c r="J464" s="5" t="s">
        <v>12</v>
      </c>
      <c r="K464" s="7" t="s">
        <v>2488</v>
      </c>
      <c r="L464" s="7">
        <v>99.9</v>
      </c>
      <c r="M464" s="2">
        <v>100</v>
      </c>
      <c r="N464" s="2" t="s">
        <v>14</v>
      </c>
      <c r="O464" s="4" t="s">
        <v>16</v>
      </c>
      <c r="P464" s="4" t="s">
        <v>2489</v>
      </c>
    </row>
    <row r="465" spans="1:16" ht="25.5" x14ac:dyDescent="0.25">
      <c r="A465" s="1" t="s">
        <v>7192</v>
      </c>
      <c r="B465" s="4" t="s">
        <v>7193</v>
      </c>
      <c r="C465" s="4">
        <v>27803</v>
      </c>
      <c r="D465" s="7" t="s">
        <v>4711</v>
      </c>
      <c r="E465" s="21" t="s">
        <v>4712</v>
      </c>
      <c r="F465" s="4" t="s">
        <v>4710</v>
      </c>
      <c r="G465" s="17">
        <v>3212</v>
      </c>
      <c r="H465" s="22" t="s">
        <v>8773</v>
      </c>
      <c r="I465" s="4" t="s">
        <v>4712</v>
      </c>
      <c r="J465" s="5" t="s">
        <v>360</v>
      </c>
      <c r="K465" s="7" t="s">
        <v>3994</v>
      </c>
      <c r="L465" s="23">
        <v>99</v>
      </c>
      <c r="M465" s="2" t="s">
        <v>15</v>
      </c>
      <c r="N465" s="2" t="s">
        <v>15</v>
      </c>
      <c r="O465" s="4" t="s">
        <v>9092</v>
      </c>
      <c r="P465" s="4" t="s">
        <v>4713</v>
      </c>
    </row>
    <row r="466" spans="1:16" x14ac:dyDescent="0.25">
      <c r="A466" s="1" t="s">
        <v>7194</v>
      </c>
      <c r="B466" s="4" t="s">
        <v>7195</v>
      </c>
      <c r="C466" s="4">
        <v>23764</v>
      </c>
      <c r="D466" s="7" t="s">
        <v>2436</v>
      </c>
      <c r="E466" s="21" t="s">
        <v>2437</v>
      </c>
      <c r="F466" s="4" t="s">
        <v>2435</v>
      </c>
      <c r="G466" s="17">
        <v>522</v>
      </c>
      <c r="H466" s="22" t="s">
        <v>2436</v>
      </c>
      <c r="I466" s="4" t="s">
        <v>2437</v>
      </c>
      <c r="J466" s="5" t="s">
        <v>12</v>
      </c>
      <c r="K466" s="7" t="s">
        <v>2438</v>
      </c>
      <c r="L466" s="7">
        <v>99.7</v>
      </c>
      <c r="M466" s="2">
        <v>100</v>
      </c>
      <c r="N466" s="2" t="s">
        <v>14</v>
      </c>
      <c r="O466" s="4" t="s">
        <v>16</v>
      </c>
      <c r="P466" s="4" t="s">
        <v>2439</v>
      </c>
    </row>
    <row r="467" spans="1:16" x14ac:dyDescent="0.25">
      <c r="A467" s="1" t="s">
        <v>7196</v>
      </c>
      <c r="B467" s="4" t="s">
        <v>7197</v>
      </c>
      <c r="C467" s="4">
        <v>24216</v>
      </c>
      <c r="D467" s="7" t="s">
        <v>3949</v>
      </c>
      <c r="E467" s="21" t="s">
        <v>3950</v>
      </c>
      <c r="F467" s="4" t="s">
        <v>3948</v>
      </c>
      <c r="G467" s="17">
        <v>232</v>
      </c>
      <c r="H467" s="22" t="s">
        <v>8774</v>
      </c>
      <c r="I467" s="4" t="s">
        <v>3950</v>
      </c>
      <c r="J467" s="5" t="s">
        <v>682</v>
      </c>
      <c r="K467" s="7" t="s">
        <v>3951</v>
      </c>
      <c r="L467" s="7" t="s">
        <v>217</v>
      </c>
      <c r="M467" s="2">
        <v>100</v>
      </c>
      <c r="N467" s="2" t="s">
        <v>14</v>
      </c>
      <c r="O467" s="4" t="s">
        <v>16</v>
      </c>
      <c r="P467" s="4" t="s">
        <v>9169</v>
      </c>
    </row>
    <row r="468" spans="1:16" x14ac:dyDescent="0.25">
      <c r="A468" s="1" t="s">
        <v>7198</v>
      </c>
      <c r="B468" s="4" t="s">
        <v>7199</v>
      </c>
      <c r="C468" s="4">
        <v>21455</v>
      </c>
      <c r="D468" s="7" t="s">
        <v>1522</v>
      </c>
      <c r="E468" s="21" t="s">
        <v>1523</v>
      </c>
      <c r="F468" s="4" t="s">
        <v>1521</v>
      </c>
      <c r="G468" s="17">
        <v>4842</v>
      </c>
      <c r="H468" s="22" t="s">
        <v>8775</v>
      </c>
      <c r="I468" s="4" t="s">
        <v>1523</v>
      </c>
      <c r="J468" s="5" t="s">
        <v>12</v>
      </c>
      <c r="K468" s="7" t="s">
        <v>1524</v>
      </c>
      <c r="L468" s="7">
        <v>99.1</v>
      </c>
      <c r="M468" s="2" t="s">
        <v>15</v>
      </c>
      <c r="N468" s="2" t="s">
        <v>15</v>
      </c>
      <c r="O468" s="4" t="s">
        <v>9092</v>
      </c>
      <c r="P468" s="4" t="s">
        <v>1525</v>
      </c>
    </row>
    <row r="469" spans="1:16" x14ac:dyDescent="0.25">
      <c r="A469" s="1" t="s">
        <v>7200</v>
      </c>
      <c r="B469" s="4" t="s">
        <v>7201</v>
      </c>
      <c r="C469" s="4">
        <v>21082</v>
      </c>
      <c r="D469" s="7" t="s">
        <v>4527</v>
      </c>
      <c r="E469" s="21" t="s">
        <v>4528</v>
      </c>
      <c r="F469" s="22" t="s">
        <v>4526</v>
      </c>
      <c r="G469" s="17">
        <v>4616</v>
      </c>
      <c r="H469" s="22" t="s">
        <v>8776</v>
      </c>
      <c r="I469" s="4" t="s">
        <v>4528</v>
      </c>
      <c r="J469" s="5" t="s">
        <v>360</v>
      </c>
      <c r="K469" s="7" t="s">
        <v>4529</v>
      </c>
      <c r="L469" s="7">
        <v>99.6</v>
      </c>
      <c r="M469" s="6" t="s">
        <v>15</v>
      </c>
      <c r="N469" s="6" t="s">
        <v>15</v>
      </c>
      <c r="O469" s="22" t="s">
        <v>9092</v>
      </c>
      <c r="P469" s="22" t="s">
        <v>4530</v>
      </c>
    </row>
    <row r="470" spans="1:16" x14ac:dyDescent="0.25">
      <c r="A470" s="1" t="s">
        <v>7202</v>
      </c>
      <c r="B470" s="4" t="s">
        <v>7203</v>
      </c>
      <c r="C470" s="4">
        <v>27805</v>
      </c>
      <c r="D470" s="7" t="s">
        <v>4820</v>
      </c>
      <c r="E470" s="21" t="s">
        <v>4821</v>
      </c>
      <c r="F470" s="4" t="s">
        <v>4819</v>
      </c>
      <c r="G470" s="17">
        <v>3214</v>
      </c>
      <c r="H470" s="22" t="s">
        <v>8777</v>
      </c>
      <c r="I470" s="4" t="s">
        <v>4821</v>
      </c>
      <c r="J470" s="5" t="s">
        <v>12</v>
      </c>
      <c r="K470" s="7" t="s">
        <v>4822</v>
      </c>
      <c r="L470" s="7">
        <v>98.2</v>
      </c>
      <c r="M470" s="2">
        <v>99.41</v>
      </c>
      <c r="N470" s="2" t="s">
        <v>14</v>
      </c>
      <c r="O470" s="4" t="s">
        <v>16</v>
      </c>
      <c r="P470" s="4" t="s">
        <v>4823</v>
      </c>
    </row>
    <row r="471" spans="1:16" x14ac:dyDescent="0.25">
      <c r="A471" s="1" t="s">
        <v>7204</v>
      </c>
      <c r="B471" s="4" t="s">
        <v>7205</v>
      </c>
      <c r="C471" s="4">
        <v>20220</v>
      </c>
      <c r="D471" s="7" t="s">
        <v>5285</v>
      </c>
      <c r="E471" s="21" t="s">
        <v>5286</v>
      </c>
      <c r="F471" s="4" t="s">
        <v>5284</v>
      </c>
      <c r="G471" s="17">
        <v>1317</v>
      </c>
      <c r="H471" s="22" t="s">
        <v>8778</v>
      </c>
      <c r="I471" s="4" t="s">
        <v>5286</v>
      </c>
      <c r="J471" s="5" t="s">
        <v>12</v>
      </c>
      <c r="K471" s="7" t="s">
        <v>5287</v>
      </c>
      <c r="L471" s="7">
        <v>99.8</v>
      </c>
      <c r="M471" s="2">
        <v>100</v>
      </c>
      <c r="N471" s="2" t="s">
        <v>14</v>
      </c>
      <c r="O471" s="4" t="s">
        <v>16</v>
      </c>
      <c r="P471" s="4" t="s">
        <v>5288</v>
      </c>
    </row>
    <row r="472" spans="1:16" x14ac:dyDescent="0.25">
      <c r="A472" s="1" t="s">
        <v>7206</v>
      </c>
      <c r="B472" s="4" t="s">
        <v>7207</v>
      </c>
      <c r="C472" s="4">
        <v>24239</v>
      </c>
      <c r="D472" s="7" t="s">
        <v>3173</v>
      </c>
      <c r="E472" s="21" t="s">
        <v>3174</v>
      </c>
      <c r="F472" s="4" t="s">
        <v>3172</v>
      </c>
      <c r="G472" s="17">
        <v>2229</v>
      </c>
      <c r="H472" s="22" t="s">
        <v>3173</v>
      </c>
      <c r="I472" s="4" t="s">
        <v>3174</v>
      </c>
      <c r="J472" s="5" t="s">
        <v>12</v>
      </c>
      <c r="K472" s="7" t="s">
        <v>3175</v>
      </c>
      <c r="L472" s="7">
        <v>99.9</v>
      </c>
      <c r="M472" s="2">
        <v>100</v>
      </c>
      <c r="N472" s="2" t="s">
        <v>14</v>
      </c>
      <c r="O472" s="4" t="s">
        <v>16</v>
      </c>
      <c r="P472" s="4" t="s">
        <v>3176</v>
      </c>
    </row>
    <row r="473" spans="1:16" x14ac:dyDescent="0.25">
      <c r="A473" s="1" t="s">
        <v>6228</v>
      </c>
      <c r="B473" s="4" t="s">
        <v>6229</v>
      </c>
      <c r="C473" s="4">
        <v>22171</v>
      </c>
      <c r="D473" s="7" t="s">
        <v>364</v>
      </c>
      <c r="E473" s="21" t="s">
        <v>365</v>
      </c>
      <c r="F473" s="4" t="s">
        <v>363</v>
      </c>
      <c r="G473" s="17">
        <v>2393</v>
      </c>
      <c r="H473" s="22" t="s">
        <v>6230</v>
      </c>
      <c r="I473" s="4" t="s">
        <v>365</v>
      </c>
      <c r="J473" s="5" t="s">
        <v>12</v>
      </c>
      <c r="K473" s="7" t="s">
        <v>366</v>
      </c>
      <c r="L473" s="7">
        <v>99.4</v>
      </c>
      <c r="M473" s="2">
        <v>100</v>
      </c>
      <c r="N473" s="2" t="s">
        <v>14</v>
      </c>
      <c r="O473" s="4" t="s">
        <v>16</v>
      </c>
      <c r="P473" s="4" t="s">
        <v>367</v>
      </c>
    </row>
    <row r="474" spans="1:16" x14ac:dyDescent="0.25">
      <c r="A474" s="1" t="s">
        <v>7208</v>
      </c>
      <c r="B474" s="4" t="s">
        <v>7209</v>
      </c>
      <c r="C474" s="4">
        <v>24452</v>
      </c>
      <c r="D474" s="7" t="s">
        <v>777</v>
      </c>
      <c r="E474" s="21" t="s">
        <v>778</v>
      </c>
      <c r="F474" s="4" t="s">
        <v>776</v>
      </c>
      <c r="G474" s="17">
        <v>486</v>
      </c>
      <c r="H474" s="22" t="s">
        <v>777</v>
      </c>
      <c r="I474" s="4" t="s">
        <v>778</v>
      </c>
      <c r="J474" s="5" t="s">
        <v>12</v>
      </c>
      <c r="K474" s="7" t="s">
        <v>779</v>
      </c>
      <c r="L474" s="7" t="s">
        <v>217</v>
      </c>
      <c r="M474" s="2" t="s">
        <v>15</v>
      </c>
      <c r="N474" s="2" t="s">
        <v>15</v>
      </c>
      <c r="O474" s="4" t="s">
        <v>9092</v>
      </c>
      <c r="P474" s="4" t="s">
        <v>780</v>
      </c>
    </row>
    <row r="475" spans="1:16" x14ac:dyDescent="0.25">
      <c r="A475" s="1" t="s">
        <v>7210</v>
      </c>
      <c r="B475" s="4" t="s">
        <v>7211</v>
      </c>
      <c r="C475" s="4">
        <v>20296</v>
      </c>
      <c r="D475" s="7" t="s">
        <v>1956</v>
      </c>
      <c r="E475" s="21" t="s">
        <v>1957</v>
      </c>
      <c r="F475" s="4" t="s">
        <v>1955</v>
      </c>
      <c r="G475" s="17">
        <v>4128</v>
      </c>
      <c r="H475" s="22" t="s">
        <v>8779</v>
      </c>
      <c r="I475" s="4" t="s">
        <v>1957</v>
      </c>
      <c r="J475" s="5" t="s">
        <v>205</v>
      </c>
      <c r="K475" s="7" t="s">
        <v>1958</v>
      </c>
      <c r="L475" s="7">
        <v>99.6</v>
      </c>
      <c r="M475" s="2" t="s">
        <v>15</v>
      </c>
      <c r="N475" s="2" t="s">
        <v>15</v>
      </c>
      <c r="O475" s="4" t="s">
        <v>9092</v>
      </c>
      <c r="P475" s="4" t="s">
        <v>1959</v>
      </c>
    </row>
    <row r="476" spans="1:16" x14ac:dyDescent="0.25">
      <c r="A476" s="1" t="s">
        <v>7212</v>
      </c>
      <c r="B476" s="4" t="s">
        <v>7213</v>
      </c>
      <c r="C476" s="4">
        <v>20093</v>
      </c>
      <c r="D476" s="7" t="s">
        <v>1325</v>
      </c>
      <c r="E476" s="21" t="s">
        <v>1326</v>
      </c>
      <c r="F476" s="4" t="s">
        <v>1324</v>
      </c>
      <c r="G476" s="17">
        <v>1150</v>
      </c>
      <c r="H476" s="22" t="s">
        <v>8780</v>
      </c>
      <c r="I476" s="4" t="s">
        <v>1326</v>
      </c>
      <c r="J476" s="5" t="s">
        <v>12</v>
      </c>
      <c r="K476" s="7" t="s">
        <v>1327</v>
      </c>
      <c r="L476" s="7" t="s">
        <v>217</v>
      </c>
      <c r="M476" s="2" t="s">
        <v>15</v>
      </c>
      <c r="N476" s="2" t="s">
        <v>15</v>
      </c>
      <c r="O476" s="4" t="s">
        <v>9092</v>
      </c>
      <c r="P476" s="4" t="s">
        <v>1328</v>
      </c>
    </row>
    <row r="477" spans="1:16" ht="25.5" x14ac:dyDescent="0.25">
      <c r="A477" s="1" t="s">
        <v>7214</v>
      </c>
      <c r="B477" s="4" t="s">
        <v>7215</v>
      </c>
      <c r="C477" s="4">
        <v>20485</v>
      </c>
      <c r="D477" s="7" t="s">
        <v>4518</v>
      </c>
      <c r="E477" s="21" t="s">
        <v>4519</v>
      </c>
      <c r="F477" s="4" t="s">
        <v>4517</v>
      </c>
      <c r="G477" s="17">
        <v>4235</v>
      </c>
      <c r="H477" s="22" t="s">
        <v>4518</v>
      </c>
      <c r="I477" s="4" t="s">
        <v>4519</v>
      </c>
      <c r="J477" s="5" t="s">
        <v>9068</v>
      </c>
      <c r="K477" s="7" t="s">
        <v>4520</v>
      </c>
      <c r="L477" s="7" t="s">
        <v>952</v>
      </c>
      <c r="M477" s="2" t="s">
        <v>15</v>
      </c>
      <c r="N477" s="2" t="s">
        <v>15</v>
      </c>
      <c r="O477" s="4" t="s">
        <v>9092</v>
      </c>
      <c r="P477" s="4" t="s">
        <v>4521</v>
      </c>
    </row>
    <row r="478" spans="1:16" x14ac:dyDescent="0.25">
      <c r="A478" s="1" t="s">
        <v>7216</v>
      </c>
      <c r="B478" s="4" t="s">
        <v>7217</v>
      </c>
      <c r="C478" s="4">
        <v>27454</v>
      </c>
      <c r="D478" s="7" t="s">
        <v>3276</v>
      </c>
      <c r="E478" s="21" t="s">
        <v>3277</v>
      </c>
      <c r="F478" s="4" t="s">
        <v>3275</v>
      </c>
      <c r="G478" s="17">
        <v>2993</v>
      </c>
      <c r="H478" s="22" t="s">
        <v>8781</v>
      </c>
      <c r="I478" s="4" t="s">
        <v>3277</v>
      </c>
      <c r="J478" s="5" t="s">
        <v>360</v>
      </c>
      <c r="K478" s="7" t="s">
        <v>3278</v>
      </c>
      <c r="L478" s="7">
        <v>98.7</v>
      </c>
      <c r="M478" s="2" t="s">
        <v>15</v>
      </c>
      <c r="N478" s="2" t="s">
        <v>15</v>
      </c>
      <c r="O478" s="4" t="s">
        <v>9092</v>
      </c>
      <c r="P478" s="4" t="s">
        <v>3279</v>
      </c>
    </row>
    <row r="479" spans="1:16" x14ac:dyDescent="0.25">
      <c r="A479" s="1" t="s">
        <v>7218</v>
      </c>
      <c r="B479" s="4" t="s">
        <v>7219</v>
      </c>
      <c r="C479" s="4">
        <v>24015</v>
      </c>
      <c r="D479" s="7" t="s">
        <v>3935</v>
      </c>
      <c r="E479" s="21" t="s">
        <v>3936</v>
      </c>
      <c r="F479" s="4" t="s">
        <v>3934</v>
      </c>
      <c r="G479" s="17">
        <v>2152</v>
      </c>
      <c r="H479" s="22" t="s">
        <v>3935</v>
      </c>
      <c r="I479" s="4" t="s">
        <v>3936</v>
      </c>
      <c r="J479" s="5" t="s">
        <v>12</v>
      </c>
      <c r="K479" s="7" t="s">
        <v>3937</v>
      </c>
      <c r="L479" s="7">
        <v>99.6</v>
      </c>
      <c r="M479" s="2">
        <v>100</v>
      </c>
      <c r="N479" s="2" t="s">
        <v>14</v>
      </c>
      <c r="O479" s="4" t="s">
        <v>16</v>
      </c>
      <c r="P479" s="4" t="s">
        <v>3938</v>
      </c>
    </row>
    <row r="480" spans="1:16" ht="25.5" x14ac:dyDescent="0.25">
      <c r="A480" s="1" t="s">
        <v>7220</v>
      </c>
      <c r="B480" s="4" t="s">
        <v>7221</v>
      </c>
      <c r="C480" s="4">
        <v>24931</v>
      </c>
      <c r="D480" s="7" t="s">
        <v>4805</v>
      </c>
      <c r="E480" s="21" t="s">
        <v>4806</v>
      </c>
      <c r="F480" s="4" t="s">
        <v>4804</v>
      </c>
      <c r="G480" s="17">
        <v>751</v>
      </c>
      <c r="H480" s="22" t="s">
        <v>8782</v>
      </c>
      <c r="I480" s="4" t="s">
        <v>4806</v>
      </c>
      <c r="J480" s="5" t="s">
        <v>12</v>
      </c>
      <c r="K480" s="7" t="s">
        <v>4807</v>
      </c>
      <c r="L480" s="7" t="s">
        <v>994</v>
      </c>
      <c r="M480" s="2">
        <f>22.38+63.22+9.53</f>
        <v>95.13</v>
      </c>
      <c r="N480" s="2" t="s">
        <v>14</v>
      </c>
      <c r="O480" s="4" t="s">
        <v>16</v>
      </c>
      <c r="P480" s="4" t="s">
        <v>4808</v>
      </c>
    </row>
    <row r="481" spans="1:16" x14ac:dyDescent="0.25">
      <c r="A481" s="1" t="s">
        <v>7222</v>
      </c>
      <c r="B481" s="4" t="s">
        <v>7223</v>
      </c>
      <c r="C481" s="4">
        <v>21097</v>
      </c>
      <c r="D481" s="7" t="s">
        <v>3044</v>
      </c>
      <c r="E481" s="21" t="s">
        <v>3045</v>
      </c>
      <c r="F481" s="4" t="s">
        <v>3043</v>
      </c>
      <c r="G481" s="17">
        <v>1135</v>
      </c>
      <c r="H481" s="22" t="s">
        <v>3044</v>
      </c>
      <c r="I481" s="4" t="s">
        <v>3045</v>
      </c>
      <c r="J481" s="5" t="s">
        <v>12</v>
      </c>
      <c r="K481" s="7" t="s">
        <v>3046</v>
      </c>
      <c r="L481" s="7">
        <v>94.6</v>
      </c>
      <c r="M481" s="2" t="s">
        <v>15</v>
      </c>
      <c r="N481" s="2" t="s">
        <v>15</v>
      </c>
      <c r="O481" s="4" t="s">
        <v>9092</v>
      </c>
      <c r="P481" s="4" t="s">
        <v>9170</v>
      </c>
    </row>
    <row r="482" spans="1:16" x14ac:dyDescent="0.25">
      <c r="A482" s="1" t="s">
        <v>7224</v>
      </c>
      <c r="B482" s="4" t="s">
        <v>7225</v>
      </c>
      <c r="C482" s="4">
        <v>23907</v>
      </c>
      <c r="D482" s="7" t="s">
        <v>5635</v>
      </c>
      <c r="E482" s="21" t="s">
        <v>5636</v>
      </c>
      <c r="F482" s="4" t="s">
        <v>5634</v>
      </c>
      <c r="G482" s="17">
        <v>521</v>
      </c>
      <c r="H482" s="22" t="s">
        <v>5635</v>
      </c>
      <c r="I482" s="4" t="s">
        <v>5636</v>
      </c>
      <c r="J482" s="5" t="s">
        <v>12</v>
      </c>
      <c r="K482" s="7" t="s">
        <v>5637</v>
      </c>
      <c r="L482" s="7">
        <v>98.7</v>
      </c>
      <c r="M482" s="2">
        <v>100</v>
      </c>
      <c r="N482" s="2" t="s">
        <v>14</v>
      </c>
      <c r="O482" s="4" t="s">
        <v>16</v>
      </c>
      <c r="P482" s="4" t="s">
        <v>5638</v>
      </c>
    </row>
    <row r="483" spans="1:16" ht="25.5" x14ac:dyDescent="0.25">
      <c r="A483" s="1" t="s">
        <v>6137</v>
      </c>
      <c r="B483" s="4" t="s">
        <v>6138</v>
      </c>
      <c r="C483" s="4">
        <v>21275</v>
      </c>
      <c r="D483" s="7" t="s">
        <v>188</v>
      </c>
      <c r="E483" s="21" t="s">
        <v>189</v>
      </c>
      <c r="F483" s="4" t="s">
        <v>187</v>
      </c>
      <c r="G483" s="17">
        <v>4742</v>
      </c>
      <c r="H483" s="22" t="s">
        <v>188</v>
      </c>
      <c r="I483" s="4" t="s">
        <v>189</v>
      </c>
      <c r="J483" s="5" t="s">
        <v>12</v>
      </c>
      <c r="K483" s="7" t="s">
        <v>190</v>
      </c>
      <c r="L483" s="7">
        <v>100.3</v>
      </c>
      <c r="M483" s="2" t="s">
        <v>15</v>
      </c>
      <c r="N483" s="2" t="s">
        <v>15</v>
      </c>
      <c r="O483" s="4" t="s">
        <v>9092</v>
      </c>
      <c r="P483" s="4" t="s">
        <v>191</v>
      </c>
    </row>
    <row r="484" spans="1:16" x14ac:dyDescent="0.25">
      <c r="A484" s="1" t="s">
        <v>7226</v>
      </c>
      <c r="B484" s="4" t="s">
        <v>7227</v>
      </c>
      <c r="C484" s="4">
        <v>24104</v>
      </c>
      <c r="D484" s="7" t="s">
        <v>2969</v>
      </c>
      <c r="E484" s="21" t="s">
        <v>2970</v>
      </c>
      <c r="F484" s="4" t="s">
        <v>2968</v>
      </c>
      <c r="G484" s="17">
        <v>809</v>
      </c>
      <c r="H484" s="22" t="s">
        <v>2969</v>
      </c>
      <c r="I484" s="4" t="s">
        <v>2970</v>
      </c>
      <c r="J484" s="5" t="s">
        <v>12</v>
      </c>
      <c r="K484" s="7" t="s">
        <v>2971</v>
      </c>
      <c r="L484" s="7">
        <v>99.6</v>
      </c>
      <c r="M484" s="2">
        <v>100</v>
      </c>
      <c r="N484" s="2" t="s">
        <v>14</v>
      </c>
      <c r="O484" s="4" t="s">
        <v>16</v>
      </c>
      <c r="P484" s="4" t="s">
        <v>2972</v>
      </c>
    </row>
    <row r="485" spans="1:16" ht="25.5" x14ac:dyDescent="0.25">
      <c r="A485" s="1" t="s">
        <v>7228</v>
      </c>
      <c r="B485" s="4" t="s">
        <v>7229</v>
      </c>
      <c r="C485" s="4">
        <v>23523</v>
      </c>
      <c r="D485" s="7" t="s">
        <v>700</v>
      </c>
      <c r="E485" s="21" t="s">
        <v>701</v>
      </c>
      <c r="F485" s="4" t="s">
        <v>699</v>
      </c>
      <c r="G485" s="17">
        <v>194</v>
      </c>
      <c r="H485" s="22" t="s">
        <v>700</v>
      </c>
      <c r="I485" s="4" t="s">
        <v>701</v>
      </c>
      <c r="J485" s="5" t="s">
        <v>702</v>
      </c>
      <c r="K485" s="7" t="s">
        <v>703</v>
      </c>
      <c r="L485" s="7" t="s">
        <v>704</v>
      </c>
      <c r="M485" s="2">
        <v>98.34</v>
      </c>
      <c r="N485" s="2" t="s">
        <v>14</v>
      </c>
      <c r="O485" s="4" t="s">
        <v>16</v>
      </c>
      <c r="P485" s="4" t="s">
        <v>9171</v>
      </c>
    </row>
    <row r="486" spans="1:16" x14ac:dyDescent="0.25">
      <c r="A486" s="1" t="s">
        <v>7230</v>
      </c>
      <c r="B486" s="4" t="s">
        <v>7231</v>
      </c>
      <c r="C486" s="4">
        <v>22934</v>
      </c>
      <c r="D486" s="7" t="s">
        <v>2209</v>
      </c>
      <c r="E486" s="21" t="s">
        <v>2210</v>
      </c>
      <c r="F486" s="4" t="s">
        <v>2208</v>
      </c>
      <c r="G486" s="17">
        <v>732</v>
      </c>
      <c r="H486" s="22" t="s">
        <v>2209</v>
      </c>
      <c r="I486" s="4" t="s">
        <v>2210</v>
      </c>
      <c r="J486" s="5" t="s">
        <v>12</v>
      </c>
      <c r="K486" s="7" t="s">
        <v>2211</v>
      </c>
      <c r="L486" s="7">
        <v>98.9</v>
      </c>
      <c r="M486" s="2" t="s">
        <v>15</v>
      </c>
      <c r="N486" s="2" t="s">
        <v>15</v>
      </c>
      <c r="O486" s="4" t="s">
        <v>9092</v>
      </c>
      <c r="P486" s="4" t="s">
        <v>2212</v>
      </c>
    </row>
    <row r="487" spans="1:16" x14ac:dyDescent="0.25">
      <c r="A487" s="1" t="s">
        <v>7232</v>
      </c>
      <c r="B487" s="4" t="s">
        <v>7233</v>
      </c>
      <c r="C487" s="4">
        <v>23845</v>
      </c>
      <c r="D487" s="7" t="s">
        <v>2923</v>
      </c>
      <c r="E487" s="21" t="s">
        <v>2924</v>
      </c>
      <c r="F487" s="4" t="s">
        <v>2922</v>
      </c>
      <c r="G487" s="17">
        <v>2093</v>
      </c>
      <c r="H487" s="22" t="s">
        <v>2923</v>
      </c>
      <c r="I487" s="4" t="s">
        <v>2924</v>
      </c>
      <c r="J487" s="5" t="s">
        <v>12</v>
      </c>
      <c r="K487" s="7" t="s">
        <v>2925</v>
      </c>
      <c r="L487" s="7">
        <v>99.7</v>
      </c>
      <c r="M487" s="2">
        <v>100</v>
      </c>
      <c r="N487" s="2" t="s">
        <v>14</v>
      </c>
      <c r="O487" s="4" t="s">
        <v>16</v>
      </c>
      <c r="P487" s="4" t="s">
        <v>2926</v>
      </c>
    </row>
    <row r="488" spans="1:16" x14ac:dyDescent="0.25">
      <c r="A488" s="1" t="s">
        <v>7234</v>
      </c>
      <c r="B488" s="4" t="s">
        <v>7235</v>
      </c>
      <c r="C488" s="4">
        <v>21039</v>
      </c>
      <c r="D488" s="7" t="s">
        <v>1008</v>
      </c>
      <c r="E488" s="21" t="s">
        <v>1009</v>
      </c>
      <c r="F488" s="4" t="s">
        <v>1007</v>
      </c>
      <c r="G488" s="17">
        <v>4582</v>
      </c>
      <c r="H488" s="22" t="s">
        <v>1008</v>
      </c>
      <c r="I488" s="4" t="s">
        <v>1009</v>
      </c>
      <c r="J488" s="5" t="s">
        <v>360</v>
      </c>
      <c r="K488" s="7" t="s">
        <v>1010</v>
      </c>
      <c r="L488" s="7">
        <v>99.2</v>
      </c>
      <c r="M488" s="2">
        <v>99.83</v>
      </c>
      <c r="N488" s="2" t="s">
        <v>14</v>
      </c>
      <c r="O488" s="4" t="s">
        <v>16</v>
      </c>
      <c r="P488" s="4" t="s">
        <v>1011</v>
      </c>
    </row>
    <row r="489" spans="1:16" x14ac:dyDescent="0.25">
      <c r="A489" s="1" t="s">
        <v>7236</v>
      </c>
      <c r="B489" s="4" t="s">
        <v>7237</v>
      </c>
      <c r="C489" s="4">
        <v>44872</v>
      </c>
      <c r="D489" s="7" t="s">
        <v>1814</v>
      </c>
      <c r="E489" s="21" t="s">
        <v>1815</v>
      </c>
      <c r="F489" s="4" t="s">
        <v>1813</v>
      </c>
      <c r="G489" s="17">
        <v>5068</v>
      </c>
      <c r="H489" s="22" t="s">
        <v>1814</v>
      </c>
      <c r="I489" s="4" t="s">
        <v>1815</v>
      </c>
      <c r="J489" s="5" t="s">
        <v>12</v>
      </c>
      <c r="K489" s="7" t="s">
        <v>1816</v>
      </c>
      <c r="L489" s="7">
        <v>99.5</v>
      </c>
      <c r="M489" s="2">
        <f>23.58+58.2+18.22</f>
        <v>100</v>
      </c>
      <c r="N489" s="2" t="s">
        <v>14</v>
      </c>
      <c r="O489" s="4" t="s">
        <v>16</v>
      </c>
      <c r="P489" s="4" t="s">
        <v>1817</v>
      </c>
    </row>
    <row r="490" spans="1:16" x14ac:dyDescent="0.25">
      <c r="A490" s="1" t="s">
        <v>7238</v>
      </c>
      <c r="B490" s="4" t="s">
        <v>7239</v>
      </c>
      <c r="C490" s="4">
        <v>24204</v>
      </c>
      <c r="D490" s="7" t="s">
        <v>3801</v>
      </c>
      <c r="E490" s="21" t="s">
        <v>3802</v>
      </c>
      <c r="F490" s="4" t="s">
        <v>3800</v>
      </c>
      <c r="G490" s="17">
        <v>2219</v>
      </c>
      <c r="H490" s="22" t="s">
        <v>3801</v>
      </c>
      <c r="I490" s="4" t="s">
        <v>3802</v>
      </c>
      <c r="J490" s="5" t="s">
        <v>12</v>
      </c>
      <c r="K490" s="7" t="s">
        <v>3803</v>
      </c>
      <c r="L490" s="7">
        <v>99.8</v>
      </c>
      <c r="M490" s="2">
        <v>100</v>
      </c>
      <c r="N490" s="2" t="s">
        <v>14</v>
      </c>
      <c r="O490" s="4" t="s">
        <v>16</v>
      </c>
      <c r="P490" s="4" t="s">
        <v>3804</v>
      </c>
    </row>
    <row r="491" spans="1:16" ht="25.5" x14ac:dyDescent="0.25">
      <c r="A491" s="1" t="s">
        <v>7240</v>
      </c>
      <c r="B491" s="4" t="s">
        <v>7241</v>
      </c>
      <c r="C491" s="4">
        <v>29320</v>
      </c>
      <c r="D491" s="7" t="s">
        <v>5832</v>
      </c>
      <c r="E491" s="21" t="s">
        <v>5833</v>
      </c>
      <c r="F491" s="4" t="s">
        <v>5831</v>
      </c>
      <c r="G491" s="17">
        <v>250</v>
      </c>
      <c r="H491" s="22" t="s">
        <v>8783</v>
      </c>
      <c r="I491" s="4" t="s">
        <v>5833</v>
      </c>
      <c r="J491" s="5" t="s">
        <v>12</v>
      </c>
      <c r="K491" s="7" t="s">
        <v>5834</v>
      </c>
      <c r="L491" s="7">
        <v>99.1</v>
      </c>
      <c r="M491" s="2">
        <v>100</v>
      </c>
      <c r="N491" s="2" t="s">
        <v>14</v>
      </c>
      <c r="O491" s="4" t="s">
        <v>16</v>
      </c>
      <c r="P491" s="4" t="s">
        <v>5835</v>
      </c>
    </row>
    <row r="492" spans="1:16" x14ac:dyDescent="0.25">
      <c r="A492" s="1" t="s">
        <v>7242</v>
      </c>
      <c r="B492" s="4" t="s">
        <v>7243</v>
      </c>
      <c r="C492" s="4">
        <v>20424</v>
      </c>
      <c r="D492" s="7" t="s">
        <v>1409</v>
      </c>
      <c r="E492" s="21" t="s">
        <v>1410</v>
      </c>
      <c r="F492" s="4" t="s">
        <v>1408</v>
      </c>
      <c r="G492" s="17">
        <v>4203</v>
      </c>
      <c r="H492" s="22" t="s">
        <v>1409</v>
      </c>
      <c r="I492" s="4" t="s">
        <v>1410</v>
      </c>
      <c r="J492" s="5" t="s">
        <v>72</v>
      </c>
      <c r="K492" s="7" t="s">
        <v>1411</v>
      </c>
      <c r="L492" s="7">
        <v>99.5</v>
      </c>
      <c r="M492" s="2">
        <v>99.38</v>
      </c>
      <c r="N492" s="2" t="s">
        <v>14</v>
      </c>
      <c r="O492" s="4" t="s">
        <v>16</v>
      </c>
      <c r="P492" s="4" t="s">
        <v>1412</v>
      </c>
    </row>
    <row r="493" spans="1:16" ht="25.5" x14ac:dyDescent="0.25">
      <c r="A493" s="1" t="s">
        <v>7244</v>
      </c>
      <c r="B493" s="4" t="s">
        <v>7245</v>
      </c>
      <c r="C493" s="4">
        <v>20628</v>
      </c>
      <c r="D493" s="7" t="s">
        <v>3162</v>
      </c>
      <c r="E493" s="21" t="s">
        <v>3163</v>
      </c>
      <c r="F493" s="4" t="s">
        <v>3161</v>
      </c>
      <c r="G493" s="17">
        <v>808</v>
      </c>
      <c r="H493" s="22" t="s">
        <v>3162</v>
      </c>
      <c r="I493" s="4" t="s">
        <v>3163</v>
      </c>
      <c r="J493" s="5" t="s">
        <v>3164</v>
      </c>
      <c r="K493" s="7" t="s">
        <v>3165</v>
      </c>
      <c r="L493" s="7">
        <v>99.9</v>
      </c>
      <c r="M493" s="2">
        <v>95.81</v>
      </c>
      <c r="N493" s="2" t="s">
        <v>14</v>
      </c>
      <c r="O493" s="4" t="s">
        <v>16</v>
      </c>
      <c r="P493" s="4" t="s">
        <v>3166</v>
      </c>
    </row>
    <row r="494" spans="1:16" x14ac:dyDescent="0.25">
      <c r="A494" s="1" t="s">
        <v>7246</v>
      </c>
      <c r="B494" s="4" t="s">
        <v>7247</v>
      </c>
      <c r="C494" s="4">
        <v>23990</v>
      </c>
      <c r="D494" s="7" t="s">
        <v>1916</v>
      </c>
      <c r="E494" s="21" t="s">
        <v>1917</v>
      </c>
      <c r="F494" s="4" t="s">
        <v>1915</v>
      </c>
      <c r="G494" s="17">
        <v>2142</v>
      </c>
      <c r="H494" s="22" t="s">
        <v>1916</v>
      </c>
      <c r="I494" s="4" t="s">
        <v>1917</v>
      </c>
      <c r="J494" s="5" t="s">
        <v>12</v>
      </c>
      <c r="K494" s="7" t="s">
        <v>1918</v>
      </c>
      <c r="L494" s="7">
        <v>99.7</v>
      </c>
      <c r="M494" s="2">
        <v>100</v>
      </c>
      <c r="N494" s="2" t="s">
        <v>14</v>
      </c>
      <c r="O494" s="4" t="s">
        <v>16</v>
      </c>
      <c r="P494" s="4" t="s">
        <v>1919</v>
      </c>
    </row>
    <row r="495" spans="1:16" x14ac:dyDescent="0.25">
      <c r="A495" s="1" t="s">
        <v>7248</v>
      </c>
      <c r="B495" s="4" t="s">
        <v>7249</v>
      </c>
      <c r="C495" s="4">
        <v>22179</v>
      </c>
      <c r="D495" s="7" t="s">
        <v>1715</v>
      </c>
      <c r="E495" s="21" t="s">
        <v>1716</v>
      </c>
      <c r="F495" s="4" t="s">
        <v>1714</v>
      </c>
      <c r="G495" s="17">
        <v>2394</v>
      </c>
      <c r="H495" s="22" t="s">
        <v>8784</v>
      </c>
      <c r="I495" s="4" t="s">
        <v>1716</v>
      </c>
      <c r="J495" s="5" t="s">
        <v>12</v>
      </c>
      <c r="K495" s="7" t="s">
        <v>1717</v>
      </c>
      <c r="L495" s="7">
        <v>99.9</v>
      </c>
      <c r="M495" s="2">
        <v>100</v>
      </c>
      <c r="N495" s="2" t="s">
        <v>14</v>
      </c>
      <c r="O495" s="4" t="s">
        <v>16</v>
      </c>
      <c r="P495" s="4" t="s">
        <v>1718</v>
      </c>
    </row>
    <row r="496" spans="1:16" x14ac:dyDescent="0.25">
      <c r="A496" s="1" t="s">
        <v>7250</v>
      </c>
      <c r="B496" s="4" t="s">
        <v>7251</v>
      </c>
      <c r="C496" s="4">
        <v>24206</v>
      </c>
      <c r="D496" s="7" t="s">
        <v>1685</v>
      </c>
      <c r="E496" s="21" t="s">
        <v>1686</v>
      </c>
      <c r="F496" s="4" t="s">
        <v>1684</v>
      </c>
      <c r="G496" s="17">
        <v>984</v>
      </c>
      <c r="H496" s="22" t="s">
        <v>1685</v>
      </c>
      <c r="I496" s="4" t="s">
        <v>1686</v>
      </c>
      <c r="J496" s="5" t="s">
        <v>72</v>
      </c>
      <c r="K496" s="7" t="s">
        <v>1687</v>
      </c>
      <c r="L496" s="7">
        <v>98.8</v>
      </c>
      <c r="M496" s="2">
        <v>100</v>
      </c>
      <c r="N496" s="2" t="s">
        <v>14</v>
      </c>
      <c r="O496" s="4" t="s">
        <v>16</v>
      </c>
      <c r="P496" s="4" t="s">
        <v>1688</v>
      </c>
    </row>
    <row r="497" spans="1:16" ht="25.5" x14ac:dyDescent="0.25">
      <c r="A497" s="1" t="s">
        <v>7252</v>
      </c>
      <c r="B497" s="4" t="s">
        <v>7253</v>
      </c>
      <c r="C497" s="4">
        <v>22180</v>
      </c>
      <c r="D497" s="7" t="s">
        <v>3377</v>
      </c>
      <c r="E497" s="21" t="s">
        <v>3378</v>
      </c>
      <c r="F497" s="4" t="s">
        <v>3376</v>
      </c>
      <c r="G497" s="17">
        <v>2395</v>
      </c>
      <c r="H497" s="22" t="s">
        <v>8785</v>
      </c>
      <c r="I497" s="4" t="s">
        <v>3378</v>
      </c>
      <c r="J497" s="5" t="s">
        <v>12</v>
      </c>
      <c r="K497" s="7" t="s">
        <v>3379</v>
      </c>
      <c r="L497" s="7">
        <v>99.5</v>
      </c>
      <c r="M497" s="2">
        <v>100</v>
      </c>
      <c r="N497" s="2" t="s">
        <v>14</v>
      </c>
      <c r="O497" s="4" t="s">
        <v>16</v>
      </c>
      <c r="P497" s="4" t="s">
        <v>3380</v>
      </c>
    </row>
    <row r="498" spans="1:16" ht="25.5" x14ac:dyDescent="0.25">
      <c r="A498" s="1" t="s">
        <v>7254</v>
      </c>
      <c r="B498" s="4" t="s">
        <v>7255</v>
      </c>
      <c r="C498" s="4">
        <v>20314</v>
      </c>
      <c r="D498" s="7" t="s">
        <v>5689</v>
      </c>
      <c r="E498" s="21" t="s">
        <v>5690</v>
      </c>
      <c r="F498" s="4" t="s">
        <v>5688</v>
      </c>
      <c r="G498" s="17">
        <v>4136</v>
      </c>
      <c r="H498" s="22" t="s">
        <v>8786</v>
      </c>
      <c r="I498" s="4" t="s">
        <v>5690</v>
      </c>
      <c r="J498" s="5" t="s">
        <v>12</v>
      </c>
      <c r="K498" s="7" t="s">
        <v>5691</v>
      </c>
      <c r="L498" s="7">
        <v>99.1</v>
      </c>
      <c r="M498" s="2">
        <v>100</v>
      </c>
      <c r="N498" s="2" t="s">
        <v>14</v>
      </c>
      <c r="O498" s="4" t="s">
        <v>16</v>
      </c>
      <c r="P498" s="4" t="s">
        <v>5692</v>
      </c>
    </row>
    <row r="499" spans="1:16" x14ac:dyDescent="0.25">
      <c r="A499" s="1" t="s">
        <v>7256</v>
      </c>
      <c r="B499" s="4" t="s">
        <v>7257</v>
      </c>
      <c r="C499" s="4">
        <v>27461</v>
      </c>
      <c r="D499" s="7" t="s">
        <v>670</v>
      </c>
      <c r="E499" s="21" t="s">
        <v>671</v>
      </c>
      <c r="F499" s="4" t="s">
        <v>669</v>
      </c>
      <c r="G499" s="17">
        <v>2997</v>
      </c>
      <c r="H499" s="22" t="s">
        <v>8787</v>
      </c>
      <c r="I499" s="4" t="s">
        <v>671</v>
      </c>
      <c r="J499" s="5" t="s">
        <v>205</v>
      </c>
      <c r="K499" s="7" t="s">
        <v>672</v>
      </c>
      <c r="L499" s="27">
        <v>98</v>
      </c>
      <c r="M499" s="2" t="s">
        <v>15</v>
      </c>
      <c r="N499" s="2" t="s">
        <v>15</v>
      </c>
      <c r="O499" s="4" t="s">
        <v>9092</v>
      </c>
      <c r="P499" s="4" t="s">
        <v>673</v>
      </c>
    </row>
    <row r="500" spans="1:16" x14ac:dyDescent="0.25">
      <c r="A500" s="1" t="s">
        <v>7258</v>
      </c>
      <c r="B500" s="4" t="s">
        <v>7259</v>
      </c>
      <c r="C500" s="4">
        <v>20256</v>
      </c>
      <c r="D500" s="7" t="s">
        <v>1044</v>
      </c>
      <c r="E500" s="21" t="s">
        <v>1045</v>
      </c>
      <c r="F500" s="4" t="s">
        <v>1043</v>
      </c>
      <c r="G500" s="17">
        <v>685</v>
      </c>
      <c r="H500" s="22" t="s">
        <v>8788</v>
      </c>
      <c r="I500" s="4" t="s">
        <v>1045</v>
      </c>
      <c r="J500" s="5" t="s">
        <v>12</v>
      </c>
      <c r="K500" s="7" t="s">
        <v>1046</v>
      </c>
      <c r="L500" s="7">
        <v>99.86</v>
      </c>
      <c r="M500" s="2">
        <v>99.73</v>
      </c>
      <c r="N500" s="2" t="s">
        <v>14</v>
      </c>
      <c r="O500" s="4" t="s">
        <v>16</v>
      </c>
      <c r="P500" s="4" t="s">
        <v>1047</v>
      </c>
    </row>
    <row r="501" spans="1:16" x14ac:dyDescent="0.25">
      <c r="A501" s="1" t="s">
        <v>7260</v>
      </c>
      <c r="B501" s="4" t="s">
        <v>7261</v>
      </c>
      <c r="C501" s="4">
        <v>32327</v>
      </c>
      <c r="D501" s="7" t="s">
        <v>1638</v>
      </c>
      <c r="E501" s="21" t="s">
        <v>1639</v>
      </c>
      <c r="F501" s="4" t="s">
        <v>1637</v>
      </c>
      <c r="G501" s="17">
        <v>5045</v>
      </c>
      <c r="H501" s="22" t="s">
        <v>1638</v>
      </c>
      <c r="I501" s="4" t="s">
        <v>1639</v>
      </c>
      <c r="J501" s="5" t="s">
        <v>12</v>
      </c>
      <c r="K501" s="7" t="s">
        <v>1640</v>
      </c>
      <c r="L501" s="7">
        <v>99.5</v>
      </c>
      <c r="M501" s="2">
        <v>100</v>
      </c>
      <c r="N501" s="2" t="s">
        <v>14</v>
      </c>
      <c r="O501" s="4" t="s">
        <v>16</v>
      </c>
      <c r="P501" s="4" t="s">
        <v>1641</v>
      </c>
    </row>
    <row r="502" spans="1:16" x14ac:dyDescent="0.25">
      <c r="A502" s="1" t="s">
        <v>7262</v>
      </c>
      <c r="B502" s="4" t="s">
        <v>7263</v>
      </c>
      <c r="C502" s="4">
        <v>20107</v>
      </c>
      <c r="D502" s="7" t="s">
        <v>5315</v>
      </c>
      <c r="E502" s="21" t="s">
        <v>5316</v>
      </c>
      <c r="F502" s="4" t="s">
        <v>5314</v>
      </c>
      <c r="G502" s="17">
        <v>500</v>
      </c>
      <c r="H502" s="22" t="s">
        <v>5315</v>
      </c>
      <c r="I502" s="4" t="s">
        <v>5316</v>
      </c>
      <c r="J502" s="5" t="s">
        <v>56</v>
      </c>
      <c r="K502" s="7" t="s">
        <v>5317</v>
      </c>
      <c r="L502" s="7">
        <v>99</v>
      </c>
      <c r="M502" s="2" t="s">
        <v>15</v>
      </c>
      <c r="N502" s="2" t="s">
        <v>14</v>
      </c>
      <c r="O502" s="4" t="s">
        <v>43</v>
      </c>
      <c r="P502" s="4" t="s">
        <v>9172</v>
      </c>
    </row>
    <row r="503" spans="1:16" x14ac:dyDescent="0.25">
      <c r="A503" s="1" t="s">
        <v>7264</v>
      </c>
      <c r="B503" s="4" t="s">
        <v>7265</v>
      </c>
      <c r="C503" s="4">
        <v>24344</v>
      </c>
      <c r="D503" s="7" t="s">
        <v>2882</v>
      </c>
      <c r="E503" s="21" t="s">
        <v>2883</v>
      </c>
      <c r="F503" s="4" t="s">
        <v>2881</v>
      </c>
      <c r="G503" s="17">
        <v>2279</v>
      </c>
      <c r="H503" s="22" t="s">
        <v>8789</v>
      </c>
      <c r="I503" s="4" t="s">
        <v>2883</v>
      </c>
      <c r="J503" s="5" t="s">
        <v>72</v>
      </c>
      <c r="K503" s="7" t="s">
        <v>2884</v>
      </c>
      <c r="L503" s="7">
        <v>99.5</v>
      </c>
      <c r="M503" s="2">
        <v>100</v>
      </c>
      <c r="N503" s="2" t="s">
        <v>14</v>
      </c>
      <c r="O503" s="4" t="s">
        <v>16</v>
      </c>
      <c r="P503" s="4" t="s">
        <v>2885</v>
      </c>
    </row>
    <row r="504" spans="1:16" x14ac:dyDescent="0.25">
      <c r="A504" s="1" t="s">
        <v>7266</v>
      </c>
      <c r="B504" s="4" t="s">
        <v>7267</v>
      </c>
      <c r="C504" s="4">
        <v>24259</v>
      </c>
      <c r="D504" s="7" t="s">
        <v>5210</v>
      </c>
      <c r="E504" s="21" t="s">
        <v>5211</v>
      </c>
      <c r="F504" s="4" t="s">
        <v>5209</v>
      </c>
      <c r="G504" s="30">
        <v>2238</v>
      </c>
      <c r="H504" s="22" t="s">
        <v>5210</v>
      </c>
      <c r="I504" s="4" t="s">
        <v>5211</v>
      </c>
      <c r="J504" s="5" t="s">
        <v>12</v>
      </c>
      <c r="K504" s="7" t="s">
        <v>5212</v>
      </c>
      <c r="L504" s="7">
        <v>99.3</v>
      </c>
      <c r="M504" s="2">
        <v>100</v>
      </c>
      <c r="N504" s="2" t="s">
        <v>14</v>
      </c>
      <c r="O504" s="4" t="s">
        <v>16</v>
      </c>
      <c r="P504" s="4" t="s">
        <v>5213</v>
      </c>
    </row>
    <row r="505" spans="1:16" x14ac:dyDescent="0.25">
      <c r="A505" s="1" t="s">
        <v>7268</v>
      </c>
      <c r="B505" s="4" t="s">
        <v>7269</v>
      </c>
      <c r="C505" s="4">
        <v>24276</v>
      </c>
      <c r="D505" s="7" t="s">
        <v>3997</v>
      </c>
      <c r="E505" s="21" t="s">
        <v>3998</v>
      </c>
      <c r="F505" s="4" t="s">
        <v>3996</v>
      </c>
      <c r="G505" s="30">
        <v>2247</v>
      </c>
      <c r="H505" s="22" t="s">
        <v>3997</v>
      </c>
      <c r="I505" s="4" t="s">
        <v>3998</v>
      </c>
      <c r="J505" s="5" t="s">
        <v>12</v>
      </c>
      <c r="K505" s="7" t="s">
        <v>3999</v>
      </c>
      <c r="L505" s="7">
        <v>99.6</v>
      </c>
      <c r="M505" s="2">
        <v>100</v>
      </c>
      <c r="N505" s="2" t="s">
        <v>14</v>
      </c>
      <c r="O505" s="4" t="s">
        <v>16</v>
      </c>
      <c r="P505" s="4" t="s">
        <v>4000</v>
      </c>
    </row>
    <row r="506" spans="1:16" x14ac:dyDescent="0.25">
      <c r="A506" s="1" t="s">
        <v>7270</v>
      </c>
      <c r="B506" s="4" t="s">
        <v>7271</v>
      </c>
      <c r="C506" s="4">
        <v>21086</v>
      </c>
      <c r="D506" s="7" t="s">
        <v>2472</v>
      </c>
      <c r="E506" s="21" t="s">
        <v>2473</v>
      </c>
      <c r="F506" s="4" t="s">
        <v>2471</v>
      </c>
      <c r="G506" s="30">
        <v>2049</v>
      </c>
      <c r="H506" s="22" t="s">
        <v>2472</v>
      </c>
      <c r="I506" s="4" t="s">
        <v>2473</v>
      </c>
      <c r="J506" s="5" t="s">
        <v>12</v>
      </c>
      <c r="K506" s="7" t="s">
        <v>2474</v>
      </c>
      <c r="L506" s="7">
        <v>99.9</v>
      </c>
      <c r="M506" s="2">
        <v>88.82</v>
      </c>
      <c r="N506" s="2" t="s">
        <v>14</v>
      </c>
      <c r="O506" s="4" t="s">
        <v>16</v>
      </c>
      <c r="P506" s="4" t="s">
        <v>2475</v>
      </c>
    </row>
    <row r="507" spans="1:16" ht="25.5" x14ac:dyDescent="0.25">
      <c r="A507" s="1" t="s">
        <v>7272</v>
      </c>
      <c r="B507" s="4" t="s">
        <v>7273</v>
      </c>
      <c r="C507" s="4">
        <v>27826</v>
      </c>
      <c r="D507" s="7" t="s">
        <v>4281</v>
      </c>
      <c r="E507" s="21" t="s">
        <v>4282</v>
      </c>
      <c r="F507" s="4" t="s">
        <v>4280</v>
      </c>
      <c r="G507" s="17">
        <v>3232</v>
      </c>
      <c r="H507" s="22" t="s">
        <v>8790</v>
      </c>
      <c r="I507" s="4" t="s">
        <v>4282</v>
      </c>
      <c r="J507" s="5" t="s">
        <v>12</v>
      </c>
      <c r="K507" s="7" t="s">
        <v>4283</v>
      </c>
      <c r="L507" s="7">
        <v>100</v>
      </c>
      <c r="M507" s="2" t="s">
        <v>15</v>
      </c>
      <c r="N507" s="2" t="s">
        <v>15</v>
      </c>
      <c r="O507" s="4" t="s">
        <v>9092</v>
      </c>
      <c r="P507" s="4" t="s">
        <v>4284</v>
      </c>
    </row>
    <row r="508" spans="1:16" x14ac:dyDescent="0.25">
      <c r="A508" s="1" t="s">
        <v>7274</v>
      </c>
      <c r="B508" s="4" t="s">
        <v>7275</v>
      </c>
      <c r="C508" s="4">
        <v>24338</v>
      </c>
      <c r="D508" s="7" t="s">
        <v>2214</v>
      </c>
      <c r="E508" s="21" t="s">
        <v>2215</v>
      </c>
      <c r="F508" s="4" t="s">
        <v>2213</v>
      </c>
      <c r="G508" s="17">
        <v>1347</v>
      </c>
      <c r="H508" s="22" t="s">
        <v>8791</v>
      </c>
      <c r="I508" s="4" t="s">
        <v>2215</v>
      </c>
      <c r="J508" s="5" t="s">
        <v>12</v>
      </c>
      <c r="K508" s="7" t="s">
        <v>2216</v>
      </c>
      <c r="L508" s="7">
        <v>99.7</v>
      </c>
      <c r="M508" s="2" t="s">
        <v>15</v>
      </c>
      <c r="N508" s="2" t="s">
        <v>15</v>
      </c>
      <c r="O508" s="4" t="s">
        <v>9092</v>
      </c>
      <c r="P508" s="4" t="s">
        <v>2217</v>
      </c>
    </row>
    <row r="509" spans="1:16" ht="38.25" x14ac:dyDescent="0.25">
      <c r="A509" s="1" t="s">
        <v>7276</v>
      </c>
      <c r="B509" s="4" t="s">
        <v>7277</v>
      </c>
      <c r="C509" s="4">
        <v>27466</v>
      </c>
      <c r="D509" s="7" t="s">
        <v>5670</v>
      </c>
      <c r="E509" s="21" t="s">
        <v>5671</v>
      </c>
      <c r="F509" s="4" t="s">
        <v>5669</v>
      </c>
      <c r="G509" s="17">
        <v>3001</v>
      </c>
      <c r="H509" s="22" t="s">
        <v>8792</v>
      </c>
      <c r="I509" s="4" t="s">
        <v>5671</v>
      </c>
      <c r="J509" s="5" t="s">
        <v>12</v>
      </c>
      <c r="K509" s="7" t="s">
        <v>5672</v>
      </c>
      <c r="L509" s="7" t="s">
        <v>952</v>
      </c>
      <c r="M509" s="2">
        <f>56.6+15.85+19.59</f>
        <v>92.04</v>
      </c>
      <c r="N509" s="2" t="s">
        <v>14</v>
      </c>
      <c r="O509" s="4" t="s">
        <v>16</v>
      </c>
      <c r="P509" s="4" t="s">
        <v>5673</v>
      </c>
    </row>
    <row r="510" spans="1:16" ht="25.5" x14ac:dyDescent="0.25">
      <c r="A510" s="1" t="s">
        <v>7278</v>
      </c>
      <c r="B510" s="4" t="s">
        <v>7279</v>
      </c>
      <c r="C510" s="4">
        <v>20420</v>
      </c>
      <c r="D510" s="7" t="s">
        <v>904</v>
      </c>
      <c r="E510" s="21" t="s">
        <v>905</v>
      </c>
      <c r="F510" s="4" t="s">
        <v>903</v>
      </c>
      <c r="G510" s="17">
        <v>2016</v>
      </c>
      <c r="H510" s="22" t="s">
        <v>8793</v>
      </c>
      <c r="I510" s="4" t="s">
        <v>905</v>
      </c>
      <c r="J510" s="5" t="s">
        <v>12</v>
      </c>
      <c r="K510" s="7" t="s">
        <v>906</v>
      </c>
      <c r="L510" s="7">
        <v>99.1</v>
      </c>
      <c r="M510" s="2">
        <v>100</v>
      </c>
      <c r="N510" s="2" t="s">
        <v>14</v>
      </c>
      <c r="O510" s="4" t="s">
        <v>16</v>
      </c>
      <c r="P510" s="4" t="s">
        <v>907</v>
      </c>
    </row>
    <row r="511" spans="1:16" x14ac:dyDescent="0.25">
      <c r="A511" s="1" t="s">
        <v>7280</v>
      </c>
      <c r="B511" s="4" t="s">
        <v>7281</v>
      </c>
      <c r="C511" s="4">
        <v>20212</v>
      </c>
      <c r="D511" s="7" t="s">
        <v>3468</v>
      </c>
      <c r="E511" s="21" t="s">
        <v>3469</v>
      </c>
      <c r="F511" s="4" t="s">
        <v>3467</v>
      </c>
      <c r="G511" s="17">
        <v>4087</v>
      </c>
      <c r="H511" s="22" t="s">
        <v>8794</v>
      </c>
      <c r="I511" s="4" t="s">
        <v>3469</v>
      </c>
      <c r="J511" s="5" t="s">
        <v>12</v>
      </c>
      <c r="K511" s="7" t="s">
        <v>3470</v>
      </c>
      <c r="L511" s="7">
        <v>98.8</v>
      </c>
      <c r="M511" s="2">
        <v>99.71</v>
      </c>
      <c r="N511" s="2" t="s">
        <v>14</v>
      </c>
      <c r="O511" s="4" t="s">
        <v>16</v>
      </c>
      <c r="P511" s="4" t="s">
        <v>3471</v>
      </c>
    </row>
    <row r="512" spans="1:16" x14ac:dyDescent="0.25">
      <c r="A512" s="1" t="s">
        <v>7282</v>
      </c>
      <c r="B512" s="4" t="s">
        <v>7283</v>
      </c>
      <c r="C512" s="4">
        <v>22187</v>
      </c>
      <c r="D512" s="7" t="s">
        <v>5111</v>
      </c>
      <c r="E512" s="21" t="s">
        <v>5112</v>
      </c>
      <c r="F512" s="4" t="s">
        <v>5110</v>
      </c>
      <c r="G512" s="17">
        <v>2396</v>
      </c>
      <c r="H512" s="22" t="s">
        <v>8795</v>
      </c>
      <c r="I512" s="4" t="s">
        <v>5112</v>
      </c>
      <c r="J512" s="5" t="s">
        <v>12</v>
      </c>
      <c r="K512" s="7" t="s">
        <v>5113</v>
      </c>
      <c r="L512" s="7">
        <v>99.7</v>
      </c>
      <c r="M512" s="2">
        <v>100</v>
      </c>
      <c r="N512" s="2" t="s">
        <v>14</v>
      </c>
      <c r="O512" s="4" t="s">
        <v>16</v>
      </c>
      <c r="P512" s="4" t="s">
        <v>5114</v>
      </c>
    </row>
    <row r="513" spans="1:16" x14ac:dyDescent="0.25">
      <c r="A513" s="1" t="s">
        <v>7284</v>
      </c>
      <c r="B513" s="4" t="s">
        <v>7285</v>
      </c>
      <c r="C513" s="4">
        <v>20242</v>
      </c>
      <c r="D513" s="7" t="s">
        <v>2362</v>
      </c>
      <c r="E513" s="21" t="s">
        <v>2363</v>
      </c>
      <c r="F513" s="4" t="s">
        <v>2361</v>
      </c>
      <c r="G513" s="17">
        <v>2009</v>
      </c>
      <c r="H513" s="22" t="s">
        <v>2362</v>
      </c>
      <c r="I513" s="4" t="s">
        <v>2363</v>
      </c>
      <c r="J513" s="5" t="s">
        <v>12</v>
      </c>
      <c r="K513" s="7" t="s">
        <v>2364</v>
      </c>
      <c r="L513" s="23">
        <v>97</v>
      </c>
      <c r="M513" s="2">
        <v>100</v>
      </c>
      <c r="N513" s="2" t="s">
        <v>14</v>
      </c>
      <c r="O513" s="4" t="s">
        <v>16</v>
      </c>
      <c r="P513" s="4" t="s">
        <v>2365</v>
      </c>
    </row>
    <row r="514" spans="1:16" x14ac:dyDescent="0.25">
      <c r="A514" s="1" t="s">
        <v>7286</v>
      </c>
      <c r="B514" s="4" t="s">
        <v>7287</v>
      </c>
      <c r="C514" s="4">
        <v>24667</v>
      </c>
      <c r="D514" s="7" t="s">
        <v>5078</v>
      </c>
      <c r="E514" s="21" t="s">
        <v>5079</v>
      </c>
      <c r="F514" s="4" t="s">
        <v>5077</v>
      </c>
      <c r="G514" s="17">
        <v>61</v>
      </c>
      <c r="H514" s="22" t="s">
        <v>5078</v>
      </c>
      <c r="I514" s="4" t="s">
        <v>5079</v>
      </c>
      <c r="J514" s="5" t="s">
        <v>12</v>
      </c>
      <c r="K514" s="7" t="s">
        <v>5080</v>
      </c>
      <c r="L514" s="7">
        <v>95.8</v>
      </c>
      <c r="M514" s="2">
        <v>96.24</v>
      </c>
      <c r="N514" s="2" t="s">
        <v>14</v>
      </c>
      <c r="O514" s="4" t="s">
        <v>16</v>
      </c>
      <c r="P514" s="4" t="s">
        <v>5081</v>
      </c>
    </row>
    <row r="515" spans="1:16" x14ac:dyDescent="0.25">
      <c r="A515" s="1" t="s">
        <v>7288</v>
      </c>
      <c r="B515" s="4" t="s">
        <v>7289</v>
      </c>
      <c r="C515" s="4">
        <v>24691</v>
      </c>
      <c r="D515" s="7" t="s">
        <v>2545</v>
      </c>
      <c r="E515" s="21" t="s">
        <v>2546</v>
      </c>
      <c r="F515" s="4" t="s">
        <v>2544</v>
      </c>
      <c r="G515" s="17">
        <v>1030</v>
      </c>
      <c r="H515" s="22" t="s">
        <v>8796</v>
      </c>
      <c r="I515" s="4" t="s">
        <v>2546</v>
      </c>
      <c r="J515" s="5" t="s">
        <v>12</v>
      </c>
      <c r="K515" s="7" t="s">
        <v>2547</v>
      </c>
      <c r="L515" s="7">
        <v>99.9</v>
      </c>
      <c r="M515" s="2">
        <v>99.49</v>
      </c>
      <c r="N515" s="2" t="s">
        <v>14</v>
      </c>
      <c r="O515" s="4" t="s">
        <v>16</v>
      </c>
      <c r="P515" s="4" t="s">
        <v>2548</v>
      </c>
    </row>
    <row r="516" spans="1:16" x14ac:dyDescent="0.25">
      <c r="A516" s="1" t="s">
        <v>7290</v>
      </c>
      <c r="B516" s="4" t="s">
        <v>7291</v>
      </c>
      <c r="C516" s="4">
        <v>30162</v>
      </c>
      <c r="D516" s="7" t="s">
        <v>4037</v>
      </c>
      <c r="E516" s="21" t="s">
        <v>4038</v>
      </c>
      <c r="F516" s="4" t="s">
        <v>4036</v>
      </c>
      <c r="G516" s="17">
        <v>202</v>
      </c>
      <c r="H516" s="22" t="s">
        <v>4037</v>
      </c>
      <c r="I516" s="4" t="s">
        <v>4038</v>
      </c>
      <c r="J516" s="5" t="s">
        <v>12</v>
      </c>
      <c r="K516" s="7" t="s">
        <v>4039</v>
      </c>
      <c r="L516" s="7">
        <v>99.8</v>
      </c>
      <c r="M516" s="2">
        <v>99.96</v>
      </c>
      <c r="N516" s="2" t="s">
        <v>14</v>
      </c>
      <c r="O516" s="4" t="s">
        <v>16</v>
      </c>
      <c r="P516" s="4" t="s">
        <v>9173</v>
      </c>
    </row>
    <row r="517" spans="1:16" x14ac:dyDescent="0.25">
      <c r="A517" s="1" t="s">
        <v>7292</v>
      </c>
      <c r="B517" s="4" t="s">
        <v>7293</v>
      </c>
      <c r="C517" s="4">
        <v>29234</v>
      </c>
      <c r="D517" s="7" t="s">
        <v>3987</v>
      </c>
      <c r="E517" s="21" t="s">
        <v>3988</v>
      </c>
      <c r="F517" s="22" t="s">
        <v>3986</v>
      </c>
      <c r="G517" s="17">
        <v>3652</v>
      </c>
      <c r="H517" s="22" t="s">
        <v>8797</v>
      </c>
      <c r="I517" s="4" t="s">
        <v>3988</v>
      </c>
      <c r="J517" s="5" t="s">
        <v>12</v>
      </c>
      <c r="K517" s="7" t="s">
        <v>3989</v>
      </c>
      <c r="L517" s="7">
        <v>99.2</v>
      </c>
      <c r="M517" s="6">
        <v>99.58</v>
      </c>
      <c r="N517" s="6" t="s">
        <v>14</v>
      </c>
      <c r="O517" s="22" t="s">
        <v>16</v>
      </c>
      <c r="P517" s="22" t="s">
        <v>3990</v>
      </c>
    </row>
    <row r="518" spans="1:16" x14ac:dyDescent="0.25">
      <c r="A518" s="1" t="s">
        <v>6231</v>
      </c>
      <c r="B518" s="4" t="s">
        <v>6232</v>
      </c>
      <c r="C518" s="4">
        <v>22188</v>
      </c>
      <c r="D518" s="7" t="s">
        <v>369</v>
      </c>
      <c r="E518" s="21" t="s">
        <v>370</v>
      </c>
      <c r="F518" s="4" t="s">
        <v>368</v>
      </c>
      <c r="G518" s="30">
        <v>2397</v>
      </c>
      <c r="H518" s="22" t="s">
        <v>6233</v>
      </c>
      <c r="I518" s="4" t="s">
        <v>370</v>
      </c>
      <c r="J518" s="5" t="s">
        <v>12</v>
      </c>
      <c r="K518" s="7" t="s">
        <v>371</v>
      </c>
      <c r="L518" s="7">
        <v>99.3</v>
      </c>
      <c r="M518" s="2">
        <v>100</v>
      </c>
      <c r="N518" s="2" t="s">
        <v>14</v>
      </c>
      <c r="O518" s="4" t="s">
        <v>16</v>
      </c>
      <c r="P518" s="4" t="s">
        <v>372</v>
      </c>
    </row>
    <row r="519" spans="1:16" ht="25.5" x14ac:dyDescent="0.25">
      <c r="A519" s="1" t="s">
        <v>7294</v>
      </c>
      <c r="B519" s="4" t="s">
        <v>7295</v>
      </c>
      <c r="C519" s="4">
        <v>27832</v>
      </c>
      <c r="D519" s="7" t="s">
        <v>1291</v>
      </c>
      <c r="E519" s="21" t="s">
        <v>1292</v>
      </c>
      <c r="F519" s="4" t="s">
        <v>1290</v>
      </c>
      <c r="G519" s="17">
        <v>3238</v>
      </c>
      <c r="H519" s="22" t="s">
        <v>1291</v>
      </c>
      <c r="I519" s="4" t="s">
        <v>1292</v>
      </c>
      <c r="J519" s="5" t="s">
        <v>12</v>
      </c>
      <c r="K519" s="7" t="s">
        <v>1293</v>
      </c>
      <c r="L519" s="7">
        <v>99.5</v>
      </c>
      <c r="M519" s="2" t="s">
        <v>15</v>
      </c>
      <c r="N519" s="2" t="s">
        <v>15</v>
      </c>
      <c r="O519" s="4" t="s">
        <v>9092</v>
      </c>
      <c r="P519" s="4" t="s">
        <v>1294</v>
      </c>
    </row>
    <row r="520" spans="1:16" x14ac:dyDescent="0.25">
      <c r="A520" s="1" t="s">
        <v>7296</v>
      </c>
      <c r="B520" s="4" t="s">
        <v>7297</v>
      </c>
      <c r="C520" s="4">
        <v>26262</v>
      </c>
      <c r="D520" s="7" t="s">
        <v>2119</v>
      </c>
      <c r="E520" s="21" t="s">
        <v>2120</v>
      </c>
      <c r="F520" s="4" t="s">
        <v>2118</v>
      </c>
      <c r="G520" s="17">
        <v>1380</v>
      </c>
      <c r="H520" s="22" t="s">
        <v>8798</v>
      </c>
      <c r="I520" s="4" t="s">
        <v>2120</v>
      </c>
      <c r="J520" s="5" t="s">
        <v>12</v>
      </c>
      <c r="K520" s="7" t="s">
        <v>2121</v>
      </c>
      <c r="L520" s="7" t="s">
        <v>2122</v>
      </c>
      <c r="M520" s="2">
        <v>98.9</v>
      </c>
      <c r="N520" s="2" t="s">
        <v>14</v>
      </c>
      <c r="O520" s="4" t="s">
        <v>16</v>
      </c>
      <c r="P520" s="4" t="s">
        <v>9174</v>
      </c>
    </row>
    <row r="521" spans="1:16" x14ac:dyDescent="0.25">
      <c r="A521" s="1" t="s">
        <v>7298</v>
      </c>
      <c r="B521" s="4" t="s">
        <v>7299</v>
      </c>
      <c r="C521" s="4">
        <v>27833</v>
      </c>
      <c r="D521" s="7" t="s">
        <v>2811</v>
      </c>
      <c r="E521" s="21" t="s">
        <v>2812</v>
      </c>
      <c r="F521" s="4" t="s">
        <v>2810</v>
      </c>
      <c r="G521" s="17">
        <v>3239</v>
      </c>
      <c r="H521" s="22" t="s">
        <v>2811</v>
      </c>
      <c r="I521" s="4" t="s">
        <v>2812</v>
      </c>
      <c r="J521" s="5" t="s">
        <v>12</v>
      </c>
      <c r="K521" s="7" t="s">
        <v>2813</v>
      </c>
      <c r="L521" s="7">
        <v>99.2</v>
      </c>
      <c r="M521" s="2">
        <v>99.08</v>
      </c>
      <c r="N521" s="2" t="s">
        <v>14</v>
      </c>
      <c r="O521" s="4" t="s">
        <v>16</v>
      </c>
      <c r="P521" s="4" t="s">
        <v>2814</v>
      </c>
    </row>
    <row r="522" spans="1:16" x14ac:dyDescent="0.25">
      <c r="A522" s="1" t="s">
        <v>7300</v>
      </c>
      <c r="B522" s="4" t="s">
        <v>7301</v>
      </c>
      <c r="C522" s="4">
        <v>25301</v>
      </c>
      <c r="D522" s="7" t="s">
        <v>3686</v>
      </c>
      <c r="E522" s="21" t="s">
        <v>3687</v>
      </c>
      <c r="F522" s="4" t="s">
        <v>3685</v>
      </c>
      <c r="G522" s="17">
        <v>246</v>
      </c>
      <c r="H522" s="22" t="s">
        <v>3686</v>
      </c>
      <c r="I522" s="4" t="s">
        <v>3687</v>
      </c>
      <c r="J522" s="5" t="s">
        <v>12</v>
      </c>
      <c r="K522" s="7" t="s">
        <v>3688</v>
      </c>
      <c r="L522" s="7">
        <v>99.3</v>
      </c>
      <c r="M522" s="2">
        <v>97.63</v>
      </c>
      <c r="N522" s="2" t="s">
        <v>14</v>
      </c>
      <c r="O522" s="4" t="s">
        <v>16</v>
      </c>
      <c r="P522" s="4" t="s">
        <v>3689</v>
      </c>
    </row>
    <row r="523" spans="1:16" x14ac:dyDescent="0.25">
      <c r="A523" s="1" t="s">
        <v>7302</v>
      </c>
      <c r="B523" s="4" t="s">
        <v>7303</v>
      </c>
      <c r="C523" s="4">
        <v>27834</v>
      </c>
      <c r="D523" s="7" t="s">
        <v>4927</v>
      </c>
      <c r="E523" s="21" t="s">
        <v>4928</v>
      </c>
      <c r="F523" s="4" t="s">
        <v>4926</v>
      </c>
      <c r="G523" s="30">
        <v>3240</v>
      </c>
      <c r="H523" s="22" t="s">
        <v>8799</v>
      </c>
      <c r="I523" s="4" t="s">
        <v>4928</v>
      </c>
      <c r="J523" s="5" t="s">
        <v>12</v>
      </c>
      <c r="K523" s="7" t="s">
        <v>4929</v>
      </c>
      <c r="L523" s="7" t="s">
        <v>952</v>
      </c>
      <c r="M523" s="2" t="s">
        <v>15</v>
      </c>
      <c r="N523" s="2" t="s">
        <v>15</v>
      </c>
      <c r="O523" s="4" t="s">
        <v>9092</v>
      </c>
      <c r="P523" s="4" t="s">
        <v>4930</v>
      </c>
    </row>
    <row r="524" spans="1:16" x14ac:dyDescent="0.25">
      <c r="A524" s="1" t="s">
        <v>7304</v>
      </c>
      <c r="B524" s="4" t="s">
        <v>7305</v>
      </c>
      <c r="C524" s="4">
        <v>20114</v>
      </c>
      <c r="D524" s="7" t="s">
        <v>5428</v>
      </c>
      <c r="E524" s="21" t="s">
        <v>5429</v>
      </c>
      <c r="F524" s="4" t="s">
        <v>5427</v>
      </c>
      <c r="G524" s="30">
        <v>502</v>
      </c>
      <c r="H524" s="22" t="s">
        <v>8800</v>
      </c>
      <c r="I524" s="4" t="s">
        <v>5429</v>
      </c>
      <c r="J524" s="5" t="s">
        <v>12</v>
      </c>
      <c r="K524" s="7" t="s">
        <v>5430</v>
      </c>
      <c r="L524" s="7">
        <v>92.5</v>
      </c>
      <c r="M524" s="2" t="s">
        <v>15</v>
      </c>
      <c r="N524" s="2" t="s">
        <v>14</v>
      </c>
      <c r="O524" s="4" t="s">
        <v>43</v>
      </c>
      <c r="P524" s="4" t="s">
        <v>9175</v>
      </c>
    </row>
    <row r="525" spans="1:16" x14ac:dyDescent="0.25">
      <c r="A525" s="1" t="s">
        <v>7306</v>
      </c>
      <c r="B525" s="4" t="s">
        <v>7307</v>
      </c>
      <c r="C525" s="4">
        <v>44890</v>
      </c>
      <c r="D525" s="7" t="s">
        <v>3540</v>
      </c>
      <c r="E525" s="21" t="s">
        <v>3541</v>
      </c>
      <c r="F525" s="4" t="s">
        <v>3539</v>
      </c>
      <c r="G525" s="30">
        <v>5152</v>
      </c>
      <c r="H525" s="22" t="s">
        <v>8801</v>
      </c>
      <c r="I525" s="4" t="s">
        <v>3541</v>
      </c>
      <c r="J525" s="5" t="s">
        <v>360</v>
      </c>
      <c r="K525" s="7" t="s">
        <v>3542</v>
      </c>
      <c r="L525" s="7">
        <v>99.9</v>
      </c>
      <c r="M525" s="2" t="s">
        <v>15</v>
      </c>
      <c r="N525" s="2" t="s">
        <v>15</v>
      </c>
      <c r="O525" s="4" t="s">
        <v>9092</v>
      </c>
      <c r="P525" s="4" t="s">
        <v>3543</v>
      </c>
    </row>
    <row r="526" spans="1:16" ht="25.5" x14ac:dyDescent="0.25">
      <c r="A526" s="1" t="s">
        <v>7308</v>
      </c>
      <c r="B526" s="4" t="s">
        <v>7309</v>
      </c>
      <c r="C526" s="4">
        <v>27837</v>
      </c>
      <c r="D526" s="7" t="s">
        <v>4286</v>
      </c>
      <c r="E526" s="21" t="s">
        <v>4287</v>
      </c>
      <c r="F526" s="4" t="s">
        <v>4285</v>
      </c>
      <c r="G526" s="30">
        <v>3243</v>
      </c>
      <c r="H526" s="22" t="s">
        <v>4286</v>
      </c>
      <c r="I526" s="4" t="s">
        <v>4287</v>
      </c>
      <c r="J526" s="5" t="s">
        <v>12</v>
      </c>
      <c r="K526" s="7" t="s">
        <v>4288</v>
      </c>
      <c r="L526" s="7" t="s">
        <v>4289</v>
      </c>
      <c r="M526" s="6" t="s">
        <v>4290</v>
      </c>
      <c r="N526" s="2" t="s">
        <v>14</v>
      </c>
      <c r="O526" s="4" t="s">
        <v>16</v>
      </c>
      <c r="P526" s="4" t="s">
        <v>4291</v>
      </c>
    </row>
    <row r="527" spans="1:16" ht="25.5" x14ac:dyDescent="0.25">
      <c r="A527" s="1" t="s">
        <v>7310</v>
      </c>
      <c r="B527" s="4" t="s">
        <v>7311</v>
      </c>
      <c r="C527" s="4">
        <v>29325</v>
      </c>
      <c r="D527" s="7" t="s">
        <v>4614</v>
      </c>
      <c r="E527" s="21" t="s">
        <v>4615</v>
      </c>
      <c r="F527" s="4" t="s">
        <v>4613</v>
      </c>
      <c r="G527" s="30">
        <v>3727</v>
      </c>
      <c r="H527" s="22" t="s">
        <v>8802</v>
      </c>
      <c r="I527" s="4" t="s">
        <v>4615</v>
      </c>
      <c r="J527" s="5" t="s">
        <v>12</v>
      </c>
      <c r="K527" s="7" t="s">
        <v>4616</v>
      </c>
      <c r="L527" s="7">
        <v>98.6</v>
      </c>
      <c r="M527" s="2" t="s">
        <v>15</v>
      </c>
      <c r="N527" s="2" t="s">
        <v>15</v>
      </c>
      <c r="O527" s="4" t="s">
        <v>9092</v>
      </c>
      <c r="P527" s="4" t="s">
        <v>4617</v>
      </c>
    </row>
    <row r="528" spans="1:16" x14ac:dyDescent="0.25">
      <c r="A528" s="1" t="s">
        <v>7312</v>
      </c>
      <c r="B528" s="4" t="s">
        <v>7313</v>
      </c>
      <c r="C528" s="4">
        <v>21404</v>
      </c>
      <c r="D528" s="7" t="s">
        <v>2482</v>
      </c>
      <c r="E528" s="21" t="s">
        <v>2483</v>
      </c>
      <c r="F528" s="4" t="s">
        <v>2481</v>
      </c>
      <c r="G528" s="17">
        <v>4813</v>
      </c>
      <c r="H528" s="22" t="s">
        <v>8803</v>
      </c>
      <c r="I528" s="4" t="s">
        <v>2483</v>
      </c>
      <c r="J528" s="5" t="s">
        <v>360</v>
      </c>
      <c r="K528" s="7" t="s">
        <v>2036</v>
      </c>
      <c r="L528" s="23">
        <v>98</v>
      </c>
      <c r="M528" s="2" t="s">
        <v>15</v>
      </c>
      <c r="N528" s="2" t="s">
        <v>15</v>
      </c>
      <c r="O528" s="4" t="s">
        <v>9092</v>
      </c>
      <c r="P528" s="4" t="s">
        <v>2484</v>
      </c>
    </row>
    <row r="529" spans="1:16" ht="25.5" x14ac:dyDescent="0.25">
      <c r="A529" s="1" t="s">
        <v>7314</v>
      </c>
      <c r="B529" s="4" t="s">
        <v>7315</v>
      </c>
      <c r="C529" s="4">
        <v>20215</v>
      </c>
      <c r="D529" s="7" t="s">
        <v>2907</v>
      </c>
      <c r="E529" s="21" t="s">
        <v>2908</v>
      </c>
      <c r="F529" s="4" t="s">
        <v>2906</v>
      </c>
      <c r="G529" s="17">
        <v>2298</v>
      </c>
      <c r="H529" s="22" t="s">
        <v>2907</v>
      </c>
      <c r="I529" s="4" t="s">
        <v>2908</v>
      </c>
      <c r="J529" s="5" t="s">
        <v>12</v>
      </c>
      <c r="K529" s="7" t="s">
        <v>2909</v>
      </c>
      <c r="L529" s="7" t="s">
        <v>2910</v>
      </c>
      <c r="M529" s="2">
        <v>100</v>
      </c>
      <c r="N529" s="2" t="s">
        <v>14</v>
      </c>
      <c r="O529" s="4" t="s">
        <v>16</v>
      </c>
      <c r="P529" s="4" t="s">
        <v>2911</v>
      </c>
    </row>
    <row r="530" spans="1:16" x14ac:dyDescent="0.25">
      <c r="A530" s="1" t="s">
        <v>7316</v>
      </c>
      <c r="B530" s="4" t="s">
        <v>7317</v>
      </c>
      <c r="C530" s="4">
        <v>23901</v>
      </c>
      <c r="D530" s="7" t="s">
        <v>3530</v>
      </c>
      <c r="E530" s="21" t="s">
        <v>3531</v>
      </c>
      <c r="F530" s="4" t="s">
        <v>3529</v>
      </c>
      <c r="G530" s="17">
        <v>2116</v>
      </c>
      <c r="H530" s="22" t="s">
        <v>8804</v>
      </c>
      <c r="I530" s="4" t="s">
        <v>3531</v>
      </c>
      <c r="J530" s="5" t="s">
        <v>12</v>
      </c>
      <c r="K530" s="7" t="s">
        <v>3532</v>
      </c>
      <c r="L530" s="7">
        <v>99.7</v>
      </c>
      <c r="M530" s="2">
        <v>100</v>
      </c>
      <c r="N530" s="2" t="s">
        <v>14</v>
      </c>
      <c r="O530" s="4" t="s">
        <v>16</v>
      </c>
      <c r="P530" s="4" t="s">
        <v>3533</v>
      </c>
    </row>
    <row r="531" spans="1:16" ht="25.5" x14ac:dyDescent="0.25">
      <c r="A531" s="1" t="s">
        <v>7318</v>
      </c>
      <c r="B531" s="4" t="s">
        <v>7319</v>
      </c>
      <c r="C531" s="4">
        <v>24911</v>
      </c>
      <c r="D531" s="7" t="s">
        <v>3255</v>
      </c>
      <c r="E531" s="21" t="s">
        <v>3256</v>
      </c>
      <c r="F531" s="4" t="s">
        <v>3254</v>
      </c>
      <c r="G531" s="17">
        <v>160</v>
      </c>
      <c r="H531" s="22" t="s">
        <v>8805</v>
      </c>
      <c r="I531" s="4" t="s">
        <v>3256</v>
      </c>
      <c r="J531" s="5" t="s">
        <v>152</v>
      </c>
      <c r="K531" s="7" t="s">
        <v>3257</v>
      </c>
      <c r="L531" s="7" t="s">
        <v>3258</v>
      </c>
      <c r="M531" s="2">
        <v>98.28</v>
      </c>
      <c r="N531" s="2" t="s">
        <v>14</v>
      </c>
      <c r="O531" s="4" t="s">
        <v>16</v>
      </c>
      <c r="P531" s="4" t="s">
        <v>3259</v>
      </c>
    </row>
    <row r="532" spans="1:16" ht="25.5" x14ac:dyDescent="0.25">
      <c r="A532" s="1" t="s">
        <v>7320</v>
      </c>
      <c r="B532" s="4" t="s">
        <v>7321</v>
      </c>
      <c r="C532" s="4">
        <v>25219</v>
      </c>
      <c r="D532" s="7" t="s">
        <v>2407</v>
      </c>
      <c r="E532" s="21" t="s">
        <v>2408</v>
      </c>
      <c r="F532" s="4" t="s">
        <v>2406</v>
      </c>
      <c r="G532" s="17">
        <v>2461</v>
      </c>
      <c r="H532" s="22" t="s">
        <v>8806</v>
      </c>
      <c r="I532" s="4" t="s">
        <v>2408</v>
      </c>
      <c r="J532" s="5" t="s">
        <v>739</v>
      </c>
      <c r="K532" s="7" t="s">
        <v>2409</v>
      </c>
      <c r="L532" s="7">
        <v>100</v>
      </c>
      <c r="M532" s="2" t="s">
        <v>15</v>
      </c>
      <c r="N532" s="2" t="s">
        <v>15</v>
      </c>
      <c r="O532" s="4" t="s">
        <v>9092</v>
      </c>
      <c r="P532" s="4" t="s">
        <v>2410</v>
      </c>
    </row>
    <row r="533" spans="1:16" x14ac:dyDescent="0.25">
      <c r="A533" s="1" t="s">
        <v>7322</v>
      </c>
      <c r="B533" s="4" t="s">
        <v>7323</v>
      </c>
      <c r="C533" s="4">
        <v>21498</v>
      </c>
      <c r="D533" s="7" t="s">
        <v>4428</v>
      </c>
      <c r="E533" s="21" t="s">
        <v>4429</v>
      </c>
      <c r="F533" s="4" t="s">
        <v>4427</v>
      </c>
      <c r="G533" s="17">
        <v>4940</v>
      </c>
      <c r="H533" s="22" t="s">
        <v>4428</v>
      </c>
      <c r="I533" s="4" t="s">
        <v>4429</v>
      </c>
      <c r="J533" s="5" t="s">
        <v>12</v>
      </c>
      <c r="K533" s="7" t="s">
        <v>4430</v>
      </c>
      <c r="L533" s="7">
        <v>96.6</v>
      </c>
      <c r="M533" s="2">
        <v>96.28</v>
      </c>
      <c r="N533" s="2" t="s">
        <v>14</v>
      </c>
      <c r="O533" s="4" t="s">
        <v>16</v>
      </c>
      <c r="P533" s="4" t="s">
        <v>4431</v>
      </c>
    </row>
    <row r="534" spans="1:16" ht="51" x14ac:dyDescent="0.25">
      <c r="A534" s="1" t="s">
        <v>7324</v>
      </c>
      <c r="B534" s="4" t="s">
        <v>7325</v>
      </c>
      <c r="C534" s="4">
        <v>27856</v>
      </c>
      <c r="D534" s="7" t="s">
        <v>5342</v>
      </c>
      <c r="E534" s="21" t="s">
        <v>5343</v>
      </c>
      <c r="F534" s="4" t="s">
        <v>5341</v>
      </c>
      <c r="G534" s="17">
        <v>760</v>
      </c>
      <c r="H534" s="22" t="s">
        <v>5342</v>
      </c>
      <c r="I534" s="4" t="s">
        <v>5343</v>
      </c>
      <c r="J534" s="5" t="s">
        <v>12</v>
      </c>
      <c r="K534" s="7" t="s">
        <v>5344</v>
      </c>
      <c r="L534" s="7" t="s">
        <v>5345</v>
      </c>
      <c r="M534" s="6" t="s">
        <v>5346</v>
      </c>
      <c r="N534" s="2" t="s">
        <v>14</v>
      </c>
      <c r="O534" s="4" t="s">
        <v>16</v>
      </c>
      <c r="P534" s="4" t="s">
        <v>5347</v>
      </c>
    </row>
    <row r="535" spans="1:16" ht="25.5" x14ac:dyDescent="0.25">
      <c r="A535" s="1" t="s">
        <v>7326</v>
      </c>
      <c r="B535" s="4" t="s">
        <v>7327</v>
      </c>
      <c r="C535" s="4">
        <v>27489</v>
      </c>
      <c r="D535" s="7" t="s">
        <v>2179</v>
      </c>
      <c r="E535" s="21" t="s">
        <v>2180</v>
      </c>
      <c r="F535" s="4" t="s">
        <v>2178</v>
      </c>
      <c r="G535" s="17">
        <v>3014</v>
      </c>
      <c r="H535" s="22" t="s">
        <v>8807</v>
      </c>
      <c r="I535" s="4" t="s">
        <v>2180</v>
      </c>
      <c r="J535" s="5" t="s">
        <v>12</v>
      </c>
      <c r="K535" s="7" t="s">
        <v>2181</v>
      </c>
      <c r="L535" s="7">
        <v>98.42</v>
      </c>
      <c r="M535" s="2">
        <f>1.24+0.96+2.77+93.61</f>
        <v>98.58</v>
      </c>
      <c r="N535" s="2" t="s">
        <v>14</v>
      </c>
      <c r="O535" s="4" t="s">
        <v>16</v>
      </c>
      <c r="P535" s="4" t="s">
        <v>2182</v>
      </c>
    </row>
    <row r="536" spans="1:16" ht="25.5" x14ac:dyDescent="0.25">
      <c r="A536" s="1" t="s">
        <v>7328</v>
      </c>
      <c r="B536" s="4" t="s">
        <v>7329</v>
      </c>
      <c r="C536" s="4">
        <v>29237</v>
      </c>
      <c r="D536" s="7" t="s">
        <v>2511</v>
      </c>
      <c r="E536" s="21" t="s">
        <v>2512</v>
      </c>
      <c r="F536" s="4" t="s">
        <v>2510</v>
      </c>
      <c r="G536" s="17">
        <v>3655</v>
      </c>
      <c r="H536" s="22" t="s">
        <v>2511</v>
      </c>
      <c r="I536" s="4" t="s">
        <v>2512</v>
      </c>
      <c r="J536" s="5" t="s">
        <v>12</v>
      </c>
      <c r="K536" s="7" t="s">
        <v>2513</v>
      </c>
      <c r="L536" s="7">
        <v>99.6</v>
      </c>
      <c r="M536" s="2">
        <v>99.51</v>
      </c>
      <c r="N536" s="2" t="s">
        <v>14</v>
      </c>
      <c r="O536" s="4" t="s">
        <v>16</v>
      </c>
      <c r="P536" s="4" t="s">
        <v>2514</v>
      </c>
    </row>
    <row r="537" spans="1:16" x14ac:dyDescent="0.25">
      <c r="A537" s="1" t="s">
        <v>7330</v>
      </c>
      <c r="B537" s="4" t="s">
        <v>7331</v>
      </c>
      <c r="C537" s="4">
        <v>27866</v>
      </c>
      <c r="D537" s="7" t="s">
        <v>5036</v>
      </c>
      <c r="E537" s="21" t="s">
        <v>5037</v>
      </c>
      <c r="F537" s="4" t="s">
        <v>5035</v>
      </c>
      <c r="G537" s="30">
        <v>3259</v>
      </c>
      <c r="H537" s="22" t="s">
        <v>8808</v>
      </c>
      <c r="I537" s="4" t="s">
        <v>5037</v>
      </c>
      <c r="J537" s="5" t="s">
        <v>12</v>
      </c>
      <c r="K537" s="7" t="s">
        <v>5038</v>
      </c>
      <c r="L537" s="7">
        <v>97.2</v>
      </c>
      <c r="M537" s="2" t="s">
        <v>15</v>
      </c>
      <c r="N537" s="2" t="s">
        <v>15</v>
      </c>
      <c r="O537" s="4" t="s">
        <v>9092</v>
      </c>
      <c r="P537" s="4" t="s">
        <v>5039</v>
      </c>
    </row>
    <row r="538" spans="1:16" x14ac:dyDescent="0.25">
      <c r="A538" s="1" t="s">
        <v>7332</v>
      </c>
      <c r="B538" s="4" t="s">
        <v>7333</v>
      </c>
      <c r="C538" s="4">
        <v>27868</v>
      </c>
      <c r="D538" s="7" t="s">
        <v>2074</v>
      </c>
      <c r="E538" s="21" t="s">
        <v>2075</v>
      </c>
      <c r="F538" s="4" t="s">
        <v>2073</v>
      </c>
      <c r="G538" s="30">
        <v>3261</v>
      </c>
      <c r="H538" s="22" t="s">
        <v>2074</v>
      </c>
      <c r="I538" s="4" t="s">
        <v>2075</v>
      </c>
      <c r="J538" s="5" t="s">
        <v>12</v>
      </c>
      <c r="K538" s="7" t="s">
        <v>2076</v>
      </c>
      <c r="L538" s="7" t="s">
        <v>9071</v>
      </c>
      <c r="M538" s="2" t="s">
        <v>15</v>
      </c>
      <c r="N538" s="2" t="s">
        <v>15</v>
      </c>
      <c r="O538" s="4" t="s">
        <v>9092</v>
      </c>
      <c r="P538" s="4" t="s">
        <v>2077</v>
      </c>
    </row>
    <row r="539" spans="1:16" ht="25.5" x14ac:dyDescent="0.25">
      <c r="A539" s="1" t="s">
        <v>7334</v>
      </c>
      <c r="B539" s="4" t="s">
        <v>7335</v>
      </c>
      <c r="C539" s="4">
        <v>27870</v>
      </c>
      <c r="D539" s="7" t="s">
        <v>3367</v>
      </c>
      <c r="E539" s="21" t="s">
        <v>3368</v>
      </c>
      <c r="F539" s="4" t="s">
        <v>3366</v>
      </c>
      <c r="G539" s="17">
        <v>2459</v>
      </c>
      <c r="H539" s="22" t="s">
        <v>8809</v>
      </c>
      <c r="I539" s="4" t="s">
        <v>3368</v>
      </c>
      <c r="J539" s="5" t="s">
        <v>360</v>
      </c>
      <c r="K539" s="7" t="s">
        <v>3369</v>
      </c>
      <c r="L539" s="7">
        <v>90.4</v>
      </c>
      <c r="M539" s="2">
        <f>81.01+15.83</f>
        <v>96.84</v>
      </c>
      <c r="N539" s="8" t="s">
        <v>15</v>
      </c>
      <c r="O539" s="4" t="s">
        <v>16</v>
      </c>
      <c r="P539" s="4" t="s">
        <v>3370</v>
      </c>
    </row>
    <row r="540" spans="1:16" ht="25.5" x14ac:dyDescent="0.25">
      <c r="A540" s="1" t="s">
        <v>7336</v>
      </c>
      <c r="B540" s="4" t="s">
        <v>7337</v>
      </c>
      <c r="C540" s="4">
        <v>29329</v>
      </c>
      <c r="D540" s="7" t="s">
        <v>1023</v>
      </c>
      <c r="E540" s="21" t="s">
        <v>1024</v>
      </c>
      <c r="F540" s="4" t="s">
        <v>1022</v>
      </c>
      <c r="G540" s="17">
        <v>3729</v>
      </c>
      <c r="H540" s="22" t="s">
        <v>1023</v>
      </c>
      <c r="I540" s="4" t="s">
        <v>1024</v>
      </c>
      <c r="J540" s="5" t="s">
        <v>12</v>
      </c>
      <c r="K540" s="7" t="s">
        <v>1025</v>
      </c>
      <c r="L540" s="7" t="s">
        <v>1026</v>
      </c>
      <c r="M540" s="6" t="s">
        <v>1027</v>
      </c>
      <c r="N540" s="2" t="s">
        <v>14</v>
      </c>
      <c r="O540" s="4" t="s">
        <v>16</v>
      </c>
      <c r="P540" s="4" t="s">
        <v>1028</v>
      </c>
    </row>
    <row r="541" spans="1:16" x14ac:dyDescent="0.25">
      <c r="A541" s="1" t="s">
        <v>6070</v>
      </c>
      <c r="B541" s="4" t="s">
        <v>6071</v>
      </c>
      <c r="C541" s="4">
        <v>33241</v>
      </c>
      <c r="D541" s="7" t="s">
        <v>49</v>
      </c>
      <c r="E541" s="21" t="s">
        <v>50</v>
      </c>
      <c r="F541" s="4" t="s">
        <v>48</v>
      </c>
      <c r="G541" s="17">
        <v>541</v>
      </c>
      <c r="H541" s="22" t="s">
        <v>6072</v>
      </c>
      <c r="I541" s="4" t="s">
        <v>50</v>
      </c>
      <c r="J541" s="5" t="s">
        <v>12</v>
      </c>
      <c r="K541" s="7" t="s">
        <v>51</v>
      </c>
      <c r="L541" s="7">
        <v>99.6</v>
      </c>
      <c r="M541" s="2">
        <v>100</v>
      </c>
      <c r="N541" s="2" t="s">
        <v>14</v>
      </c>
      <c r="O541" s="4" t="s">
        <v>16</v>
      </c>
      <c r="P541" s="4" t="s">
        <v>52</v>
      </c>
    </row>
    <row r="542" spans="1:16" x14ac:dyDescent="0.25">
      <c r="A542" s="1" t="s">
        <v>7338</v>
      </c>
      <c r="B542" s="4" t="s">
        <v>7339</v>
      </c>
      <c r="C542" s="4">
        <v>29331</v>
      </c>
      <c r="D542" s="7" t="s">
        <v>2506</v>
      </c>
      <c r="E542" s="21" t="s">
        <v>2507</v>
      </c>
      <c r="F542" s="4" t="s">
        <v>2505</v>
      </c>
      <c r="G542" s="17">
        <v>3731</v>
      </c>
      <c r="H542" s="22" t="s">
        <v>8810</v>
      </c>
      <c r="I542" s="4" t="s">
        <v>2507</v>
      </c>
      <c r="J542" s="5" t="s">
        <v>12</v>
      </c>
      <c r="K542" s="7" t="s">
        <v>2508</v>
      </c>
      <c r="L542" s="7">
        <v>97.4</v>
      </c>
      <c r="M542" s="2">
        <v>98.27</v>
      </c>
      <c r="N542" s="2" t="s">
        <v>14</v>
      </c>
      <c r="O542" s="4" t="s">
        <v>16</v>
      </c>
      <c r="P542" s="4" t="s">
        <v>2509</v>
      </c>
    </row>
    <row r="543" spans="1:16" x14ac:dyDescent="0.25">
      <c r="A543" s="1" t="s">
        <v>7340</v>
      </c>
      <c r="B543" s="4" t="s">
        <v>7341</v>
      </c>
      <c r="C543" s="4">
        <v>20652</v>
      </c>
      <c r="D543" s="7" t="s">
        <v>3756</v>
      </c>
      <c r="E543" s="21" t="s">
        <v>3757</v>
      </c>
      <c r="F543" s="4" t="s">
        <v>3755</v>
      </c>
      <c r="G543" s="17">
        <v>826</v>
      </c>
      <c r="H543" s="22" t="s">
        <v>3756</v>
      </c>
      <c r="I543" s="4" t="s">
        <v>3757</v>
      </c>
      <c r="J543" s="5" t="s">
        <v>12</v>
      </c>
      <c r="K543" s="7" t="s">
        <v>3758</v>
      </c>
      <c r="L543" s="7">
        <v>100</v>
      </c>
      <c r="M543" s="2">
        <v>86.1</v>
      </c>
      <c r="N543" s="2" t="s">
        <v>14</v>
      </c>
      <c r="O543" s="4" t="s">
        <v>16</v>
      </c>
      <c r="P543" s="4" t="s">
        <v>3759</v>
      </c>
    </row>
    <row r="544" spans="1:16" x14ac:dyDescent="0.25">
      <c r="A544" s="1" t="s">
        <v>7342</v>
      </c>
      <c r="B544" s="4" t="s">
        <v>7343</v>
      </c>
      <c r="C544" s="4">
        <v>20410</v>
      </c>
      <c r="D544" s="7" t="s">
        <v>3992</v>
      </c>
      <c r="E544" s="21" t="s">
        <v>3993</v>
      </c>
      <c r="F544" s="4" t="s">
        <v>3991</v>
      </c>
      <c r="G544" s="17">
        <v>4193</v>
      </c>
      <c r="H544" s="22" t="s">
        <v>3992</v>
      </c>
      <c r="I544" s="4" t="s">
        <v>3993</v>
      </c>
      <c r="J544" s="5" t="s">
        <v>360</v>
      </c>
      <c r="K544" s="7" t="s">
        <v>3994</v>
      </c>
      <c r="L544" s="7">
        <v>99.9</v>
      </c>
      <c r="M544" s="2">
        <v>100</v>
      </c>
      <c r="N544" s="2" t="s">
        <v>14</v>
      </c>
      <c r="O544" s="4" t="s">
        <v>16</v>
      </c>
      <c r="P544" s="4" t="s">
        <v>3995</v>
      </c>
    </row>
    <row r="545" spans="1:16" x14ac:dyDescent="0.25">
      <c r="A545" s="1" t="s">
        <v>7344</v>
      </c>
      <c r="B545" s="4" t="s">
        <v>7345</v>
      </c>
      <c r="C545" s="4">
        <v>24937</v>
      </c>
      <c r="D545" s="7" t="s">
        <v>5116</v>
      </c>
      <c r="E545" s="21" t="s">
        <v>5117</v>
      </c>
      <c r="F545" s="4" t="s">
        <v>5115</v>
      </c>
      <c r="G545" s="17">
        <v>700</v>
      </c>
      <c r="H545" s="22" t="s">
        <v>8811</v>
      </c>
      <c r="I545" s="4" t="s">
        <v>5117</v>
      </c>
      <c r="J545" s="5" t="s">
        <v>12</v>
      </c>
      <c r="K545" s="7" t="s">
        <v>5118</v>
      </c>
      <c r="L545" s="7">
        <v>99.1</v>
      </c>
      <c r="M545" s="2">
        <v>99.76</v>
      </c>
      <c r="N545" s="2" t="s">
        <v>14</v>
      </c>
      <c r="O545" s="4" t="s">
        <v>16</v>
      </c>
      <c r="P545" s="4" t="s">
        <v>9176</v>
      </c>
    </row>
    <row r="546" spans="1:16" x14ac:dyDescent="0.25">
      <c r="A546" s="1" t="s">
        <v>7346</v>
      </c>
      <c r="B546" s="4" t="s">
        <v>7347</v>
      </c>
      <c r="C546" s="4">
        <v>27902</v>
      </c>
      <c r="D546" s="7" t="s">
        <v>3079</v>
      </c>
      <c r="E546" s="21" t="s">
        <v>3080</v>
      </c>
      <c r="F546" s="4" t="s">
        <v>3078</v>
      </c>
      <c r="G546" s="17">
        <v>3287</v>
      </c>
      <c r="H546" s="22" t="s">
        <v>3079</v>
      </c>
      <c r="I546" s="4" t="s">
        <v>3080</v>
      </c>
      <c r="J546" s="5" t="s">
        <v>3081</v>
      </c>
      <c r="K546" s="7" t="s">
        <v>3082</v>
      </c>
      <c r="L546" s="7">
        <v>95</v>
      </c>
      <c r="M546" s="2" t="s">
        <v>15</v>
      </c>
      <c r="N546" s="3" t="s">
        <v>15</v>
      </c>
      <c r="O546" s="4" t="s">
        <v>9092</v>
      </c>
      <c r="P546" s="4" t="s">
        <v>3083</v>
      </c>
    </row>
    <row r="547" spans="1:16" x14ac:dyDescent="0.25">
      <c r="A547" s="1" t="s">
        <v>7348</v>
      </c>
      <c r="B547" s="4" t="s">
        <v>7349</v>
      </c>
      <c r="C547" s="4">
        <v>25805</v>
      </c>
      <c r="D547" s="7" t="s">
        <v>1134</v>
      </c>
      <c r="E547" s="21" t="s">
        <v>1135</v>
      </c>
      <c r="F547" s="4" t="s">
        <v>1133</v>
      </c>
      <c r="G547" s="17">
        <v>280</v>
      </c>
      <c r="H547" s="22" t="s">
        <v>8812</v>
      </c>
      <c r="I547" s="4" t="s">
        <v>1135</v>
      </c>
      <c r="J547" s="5" t="s">
        <v>12</v>
      </c>
      <c r="K547" s="7" t="s">
        <v>1136</v>
      </c>
      <c r="L547" s="7">
        <v>99.9</v>
      </c>
      <c r="M547" s="2">
        <v>99.77</v>
      </c>
      <c r="N547" s="2" t="s">
        <v>14</v>
      </c>
      <c r="O547" s="4" t="s">
        <v>16</v>
      </c>
      <c r="P547" s="4" t="s">
        <v>9177</v>
      </c>
    </row>
    <row r="548" spans="1:16" x14ac:dyDescent="0.25">
      <c r="A548" s="1" t="s">
        <v>7350</v>
      </c>
      <c r="B548" s="4" t="s">
        <v>7351</v>
      </c>
      <c r="C548" s="4">
        <v>20121</v>
      </c>
      <c r="D548" s="7" t="s">
        <v>6029</v>
      </c>
      <c r="E548" s="21" t="s">
        <v>6030</v>
      </c>
      <c r="F548" s="4" t="s">
        <v>6028</v>
      </c>
      <c r="G548" s="17">
        <v>1274</v>
      </c>
      <c r="H548" s="22" t="s">
        <v>6029</v>
      </c>
      <c r="I548" s="4" t="s">
        <v>6030</v>
      </c>
      <c r="J548" s="5" t="s">
        <v>12</v>
      </c>
      <c r="K548" s="7" t="s">
        <v>6031</v>
      </c>
      <c r="L548" s="7">
        <v>99.8</v>
      </c>
      <c r="M548" s="2" t="s">
        <v>15</v>
      </c>
      <c r="N548" s="2" t="s">
        <v>15</v>
      </c>
      <c r="O548" s="4" t="s">
        <v>9092</v>
      </c>
      <c r="P548" s="4" t="s">
        <v>6032</v>
      </c>
    </row>
    <row r="549" spans="1:16" ht="25.5" x14ac:dyDescent="0.25">
      <c r="A549" s="1" t="s">
        <v>7352</v>
      </c>
      <c r="B549" s="4" t="s">
        <v>7353</v>
      </c>
      <c r="C549" s="4">
        <v>25082</v>
      </c>
      <c r="D549" s="7" t="s">
        <v>991</v>
      </c>
      <c r="E549" s="21" t="s">
        <v>992</v>
      </c>
      <c r="F549" s="4" t="s">
        <v>990</v>
      </c>
      <c r="G549" s="17">
        <v>2449</v>
      </c>
      <c r="H549" s="22" t="s">
        <v>991</v>
      </c>
      <c r="I549" s="4" t="s">
        <v>992</v>
      </c>
      <c r="J549" s="5" t="s">
        <v>12</v>
      </c>
      <c r="K549" s="7" t="s">
        <v>993</v>
      </c>
      <c r="L549" s="7" t="s">
        <v>994</v>
      </c>
      <c r="M549" s="6" t="s">
        <v>995</v>
      </c>
      <c r="N549" s="2" t="s">
        <v>14</v>
      </c>
      <c r="O549" s="4" t="s">
        <v>16</v>
      </c>
      <c r="P549" s="4" t="s">
        <v>996</v>
      </c>
    </row>
    <row r="550" spans="1:16" ht="25.5" x14ac:dyDescent="0.25">
      <c r="A550" s="1" t="s">
        <v>7354</v>
      </c>
      <c r="B550" s="4" t="s">
        <v>7355</v>
      </c>
      <c r="C550" s="4">
        <v>27496</v>
      </c>
      <c r="D550" s="7" t="s">
        <v>732</v>
      </c>
      <c r="E550" s="21" t="s">
        <v>733</v>
      </c>
      <c r="F550" s="4" t="s">
        <v>731</v>
      </c>
      <c r="G550" s="30">
        <v>3020</v>
      </c>
      <c r="H550" s="22" t="s">
        <v>8813</v>
      </c>
      <c r="I550" s="4" t="s">
        <v>733</v>
      </c>
      <c r="J550" s="5" t="s">
        <v>360</v>
      </c>
      <c r="K550" s="7" t="s">
        <v>734</v>
      </c>
      <c r="L550" s="7">
        <v>99.2</v>
      </c>
      <c r="M550" s="2" t="s">
        <v>15</v>
      </c>
      <c r="N550" s="2" t="s">
        <v>15</v>
      </c>
      <c r="O550" s="4" t="s">
        <v>9092</v>
      </c>
      <c r="P550" s="4" t="s">
        <v>735</v>
      </c>
    </row>
    <row r="551" spans="1:16" ht="25.5" x14ac:dyDescent="0.25">
      <c r="A551" s="1" t="s">
        <v>7356</v>
      </c>
      <c r="B551" s="4" t="s">
        <v>7357</v>
      </c>
      <c r="C551" s="4">
        <v>27921</v>
      </c>
      <c r="D551" s="7" t="s">
        <v>5141</v>
      </c>
      <c r="E551" s="21" t="s">
        <v>5142</v>
      </c>
      <c r="F551" s="4" t="s">
        <v>5140</v>
      </c>
      <c r="G551" s="30">
        <v>3302</v>
      </c>
      <c r="H551" s="22" t="s">
        <v>8814</v>
      </c>
      <c r="I551" s="4" t="s">
        <v>5142</v>
      </c>
      <c r="J551" s="5" t="s">
        <v>2585</v>
      </c>
      <c r="K551" s="7" t="s">
        <v>5143</v>
      </c>
      <c r="L551" s="7">
        <v>98.1</v>
      </c>
      <c r="M551" s="2">
        <f>43.4+50.36+5.01</f>
        <v>98.77</v>
      </c>
      <c r="N551" s="2" t="s">
        <v>14</v>
      </c>
      <c r="O551" s="4" t="s">
        <v>16</v>
      </c>
      <c r="P551" s="4" t="s">
        <v>5144</v>
      </c>
    </row>
    <row r="552" spans="1:16" x14ac:dyDescent="0.25">
      <c r="A552" s="1" t="s">
        <v>7358</v>
      </c>
      <c r="B552" s="4" t="s">
        <v>7359</v>
      </c>
      <c r="C552" s="4">
        <v>27924</v>
      </c>
      <c r="D552" s="7" t="s">
        <v>5251</v>
      </c>
      <c r="E552" s="21" t="s">
        <v>5252</v>
      </c>
      <c r="F552" s="4" t="s">
        <v>5250</v>
      </c>
      <c r="G552" s="17">
        <v>3306</v>
      </c>
      <c r="H552" s="22" t="s">
        <v>8815</v>
      </c>
      <c r="I552" s="4" t="s">
        <v>5252</v>
      </c>
      <c r="J552" s="5" t="s">
        <v>12</v>
      </c>
      <c r="K552" s="7" t="s">
        <v>5253</v>
      </c>
      <c r="L552" s="7" t="s">
        <v>1221</v>
      </c>
      <c r="M552" s="2" t="s">
        <v>15</v>
      </c>
      <c r="N552" s="2" t="s">
        <v>15</v>
      </c>
      <c r="O552" s="4" t="s">
        <v>9092</v>
      </c>
      <c r="P552" s="4" t="s">
        <v>5254</v>
      </c>
    </row>
    <row r="553" spans="1:16" x14ac:dyDescent="0.25">
      <c r="A553" s="1" t="s">
        <v>7360</v>
      </c>
      <c r="B553" s="4" t="s">
        <v>7361</v>
      </c>
      <c r="C553" s="4">
        <v>27925</v>
      </c>
      <c r="D553" s="7" t="s">
        <v>5360</v>
      </c>
      <c r="E553" s="21" t="s">
        <v>5361</v>
      </c>
      <c r="F553" s="4" t="s">
        <v>5359</v>
      </c>
      <c r="G553" s="17">
        <v>3307</v>
      </c>
      <c r="H553" s="22" t="s">
        <v>8816</v>
      </c>
      <c r="I553" s="4" t="s">
        <v>5361</v>
      </c>
      <c r="J553" s="5" t="s">
        <v>739</v>
      </c>
      <c r="K553" s="7" t="s">
        <v>5362</v>
      </c>
      <c r="L553" s="7" t="s">
        <v>1221</v>
      </c>
      <c r="M553" s="2">
        <v>100</v>
      </c>
      <c r="N553" s="2" t="s">
        <v>14</v>
      </c>
      <c r="O553" s="4" t="s">
        <v>16</v>
      </c>
      <c r="P553" s="4" t="s">
        <v>5363</v>
      </c>
    </row>
    <row r="554" spans="1:16" x14ac:dyDescent="0.25">
      <c r="A554" s="1" t="s">
        <v>7362</v>
      </c>
      <c r="B554" s="4" t="s">
        <v>7363</v>
      </c>
      <c r="C554" s="4">
        <v>24234</v>
      </c>
      <c r="D554" s="7" t="s">
        <v>3982</v>
      </c>
      <c r="E554" s="21" t="s">
        <v>3983</v>
      </c>
      <c r="F554" s="4" t="s">
        <v>3981</v>
      </c>
      <c r="G554" s="17">
        <v>2225</v>
      </c>
      <c r="H554" s="22" t="s">
        <v>3982</v>
      </c>
      <c r="I554" s="4" t="s">
        <v>3983</v>
      </c>
      <c r="J554" s="5" t="s">
        <v>12</v>
      </c>
      <c r="K554" s="7" t="s">
        <v>3984</v>
      </c>
      <c r="L554" s="7">
        <v>98.6</v>
      </c>
      <c r="M554" s="2">
        <v>100</v>
      </c>
      <c r="N554" s="2" t="s">
        <v>14</v>
      </c>
      <c r="O554" s="4" t="s">
        <v>16</v>
      </c>
      <c r="P554" s="4" t="s">
        <v>3985</v>
      </c>
    </row>
    <row r="555" spans="1:16" x14ac:dyDescent="0.25">
      <c r="A555" s="1" t="s">
        <v>7364</v>
      </c>
      <c r="B555" s="4" t="s">
        <v>7365</v>
      </c>
      <c r="C555" s="4">
        <v>21296</v>
      </c>
      <c r="D555" s="7" t="s">
        <v>5498</v>
      </c>
      <c r="E555" s="21" t="s">
        <v>5499</v>
      </c>
      <c r="F555" s="4" t="s">
        <v>5497</v>
      </c>
      <c r="G555" s="17">
        <v>4753</v>
      </c>
      <c r="H555" s="22" t="s">
        <v>5498</v>
      </c>
      <c r="I555" s="4" t="s">
        <v>5499</v>
      </c>
      <c r="J555" s="5" t="s">
        <v>12</v>
      </c>
      <c r="K555" s="7" t="s">
        <v>5500</v>
      </c>
      <c r="L555" s="7">
        <v>99.6</v>
      </c>
      <c r="M555" s="2" t="s">
        <v>15</v>
      </c>
      <c r="N555" s="2" t="s">
        <v>15</v>
      </c>
      <c r="O555" s="4" t="s">
        <v>9092</v>
      </c>
      <c r="P555" s="4" t="s">
        <v>5501</v>
      </c>
    </row>
    <row r="556" spans="1:16" ht="25.5" x14ac:dyDescent="0.25">
      <c r="A556" s="1" t="s">
        <v>7366</v>
      </c>
      <c r="B556" s="4" t="s">
        <v>7367</v>
      </c>
      <c r="C556" s="4">
        <v>29241</v>
      </c>
      <c r="D556" s="7" t="s">
        <v>6004</v>
      </c>
      <c r="E556" s="21" t="s">
        <v>6005</v>
      </c>
      <c r="F556" s="4" t="s">
        <v>6003</v>
      </c>
      <c r="G556" s="17">
        <v>3658</v>
      </c>
      <c r="H556" s="22" t="s">
        <v>8817</v>
      </c>
      <c r="I556" s="4" t="s">
        <v>6005</v>
      </c>
      <c r="J556" s="5" t="s">
        <v>12</v>
      </c>
      <c r="K556" s="7" t="s">
        <v>6006</v>
      </c>
      <c r="L556" s="7">
        <v>97.8</v>
      </c>
      <c r="M556" s="2" t="s">
        <v>15</v>
      </c>
      <c r="N556" s="2" t="s">
        <v>15</v>
      </c>
      <c r="O556" s="4" t="s">
        <v>9092</v>
      </c>
      <c r="P556" s="4" t="s">
        <v>6007</v>
      </c>
    </row>
    <row r="557" spans="1:16" ht="25.5" x14ac:dyDescent="0.25">
      <c r="A557" s="1" t="s">
        <v>7368</v>
      </c>
      <c r="B557" s="4" t="s">
        <v>7369</v>
      </c>
      <c r="C557" s="4">
        <v>27498</v>
      </c>
      <c r="D557" s="7" t="s">
        <v>5776</v>
      </c>
      <c r="E557" s="21" t="s">
        <v>5777</v>
      </c>
      <c r="F557" s="4" t="s">
        <v>5775</v>
      </c>
      <c r="G557" s="17">
        <v>3022</v>
      </c>
      <c r="H557" s="22" t="s">
        <v>8818</v>
      </c>
      <c r="I557" s="4" t="s">
        <v>5777</v>
      </c>
      <c r="J557" s="5" t="s">
        <v>12</v>
      </c>
      <c r="K557" s="7" t="s">
        <v>5778</v>
      </c>
      <c r="L557" s="7">
        <v>98.6</v>
      </c>
      <c r="M557" s="2" t="s">
        <v>15</v>
      </c>
      <c r="N557" s="2" t="s">
        <v>15</v>
      </c>
      <c r="O557" s="4" t="s">
        <v>9092</v>
      </c>
      <c r="P557" s="4" t="s">
        <v>5779</v>
      </c>
    </row>
    <row r="558" spans="1:16" x14ac:dyDescent="0.25">
      <c r="A558" s="1" t="s">
        <v>7370</v>
      </c>
      <c r="B558" s="4" t="s">
        <v>7371</v>
      </c>
      <c r="C558" s="4">
        <v>21456</v>
      </c>
      <c r="D558" s="7" t="s">
        <v>3271</v>
      </c>
      <c r="E558" s="21" t="s">
        <v>3272</v>
      </c>
      <c r="F558" s="4" t="s">
        <v>3270</v>
      </c>
      <c r="G558" s="17">
        <v>4843</v>
      </c>
      <c r="H558" s="22" t="s">
        <v>8819</v>
      </c>
      <c r="I558" s="4" t="s">
        <v>3272</v>
      </c>
      <c r="J558" s="5" t="s">
        <v>12</v>
      </c>
      <c r="K558" s="7" t="s">
        <v>3273</v>
      </c>
      <c r="L558" s="7">
        <v>99.7</v>
      </c>
      <c r="M558" s="2" t="s">
        <v>15</v>
      </c>
      <c r="N558" s="2" t="s">
        <v>15</v>
      </c>
      <c r="O558" s="4" t="s">
        <v>9092</v>
      </c>
      <c r="P558" s="4" t="s">
        <v>3274</v>
      </c>
    </row>
    <row r="559" spans="1:16" x14ac:dyDescent="0.25">
      <c r="A559" s="1" t="s">
        <v>6279</v>
      </c>
      <c r="B559" s="4" t="s">
        <v>6280</v>
      </c>
      <c r="C559" s="4">
        <v>22016</v>
      </c>
      <c r="D559" s="7" t="s">
        <v>463</v>
      </c>
      <c r="E559" s="21" t="s">
        <v>464</v>
      </c>
      <c r="F559" s="4" t="s">
        <v>462</v>
      </c>
      <c r="G559" s="17">
        <v>2384</v>
      </c>
      <c r="H559" s="22" t="s">
        <v>6281</v>
      </c>
      <c r="I559" s="4" t="s">
        <v>464</v>
      </c>
      <c r="J559" s="5" t="s">
        <v>12</v>
      </c>
      <c r="K559" s="7" t="s">
        <v>465</v>
      </c>
      <c r="L559" s="27">
        <v>99.9</v>
      </c>
      <c r="M559" s="2">
        <v>100</v>
      </c>
      <c r="N559" s="2" t="s">
        <v>14</v>
      </c>
      <c r="O559" s="4" t="s">
        <v>16</v>
      </c>
      <c r="P559" s="4" t="s">
        <v>466</v>
      </c>
    </row>
    <row r="560" spans="1:16" x14ac:dyDescent="0.25">
      <c r="A560" s="1" t="s">
        <v>7372</v>
      </c>
      <c r="B560" s="4" t="s">
        <v>7373</v>
      </c>
      <c r="C560" s="4">
        <v>27500</v>
      </c>
      <c r="D560" s="7" t="s">
        <v>3741</v>
      </c>
      <c r="E560" s="21" t="s">
        <v>3742</v>
      </c>
      <c r="F560" s="4" t="s">
        <v>3740</v>
      </c>
      <c r="G560" s="17">
        <v>3023</v>
      </c>
      <c r="H560" s="22" t="s">
        <v>8820</v>
      </c>
      <c r="I560" s="4" t="s">
        <v>3742</v>
      </c>
      <c r="J560" s="5" t="s">
        <v>12</v>
      </c>
      <c r="K560" s="7" t="s">
        <v>3743</v>
      </c>
      <c r="L560" s="7">
        <v>99.67</v>
      </c>
      <c r="M560" s="2">
        <v>100</v>
      </c>
      <c r="N560" s="2" t="s">
        <v>14</v>
      </c>
      <c r="O560" s="4" t="s">
        <v>16</v>
      </c>
      <c r="P560" s="4" t="s">
        <v>3744</v>
      </c>
    </row>
    <row r="561" spans="1:16" ht="25.5" x14ac:dyDescent="0.25">
      <c r="A561" s="1" t="s">
        <v>7374</v>
      </c>
      <c r="B561" s="4" t="s">
        <v>7375</v>
      </c>
      <c r="C561" s="4">
        <v>27502</v>
      </c>
      <c r="D561" s="7" t="s">
        <v>3746</v>
      </c>
      <c r="E561" s="21" t="s">
        <v>3747</v>
      </c>
      <c r="F561" s="22" t="s">
        <v>3745</v>
      </c>
      <c r="G561" s="17">
        <v>3024</v>
      </c>
      <c r="H561" s="22" t="s">
        <v>8821</v>
      </c>
      <c r="I561" s="4" t="s">
        <v>3747</v>
      </c>
      <c r="J561" s="5" t="s">
        <v>12</v>
      </c>
      <c r="K561" s="7" t="s">
        <v>3748</v>
      </c>
      <c r="L561" s="7">
        <v>99.9</v>
      </c>
      <c r="M561" s="6">
        <v>100</v>
      </c>
      <c r="N561" s="6" t="s">
        <v>14</v>
      </c>
      <c r="O561" s="22" t="s">
        <v>16</v>
      </c>
      <c r="P561" s="22" t="s">
        <v>3749</v>
      </c>
    </row>
    <row r="562" spans="1:16" x14ac:dyDescent="0.25">
      <c r="A562" s="1" t="s">
        <v>7376</v>
      </c>
      <c r="B562" s="4" t="s">
        <v>7377</v>
      </c>
      <c r="C562" s="4">
        <v>24337</v>
      </c>
      <c r="D562" s="7" t="s">
        <v>5535</v>
      </c>
      <c r="E562" s="21" t="s">
        <v>5536</v>
      </c>
      <c r="F562" s="4" t="s">
        <v>5534</v>
      </c>
      <c r="G562" s="17">
        <v>2277</v>
      </c>
      <c r="H562" s="22" t="s">
        <v>5535</v>
      </c>
      <c r="I562" s="4" t="s">
        <v>5536</v>
      </c>
      <c r="J562" s="5" t="s">
        <v>12</v>
      </c>
      <c r="K562" s="7" t="s">
        <v>5537</v>
      </c>
      <c r="L562" s="7">
        <v>99.8</v>
      </c>
      <c r="M562" s="2">
        <v>100</v>
      </c>
      <c r="N562" s="2" t="s">
        <v>14</v>
      </c>
      <c r="O562" s="4" t="s">
        <v>16</v>
      </c>
      <c r="P562" s="4" t="s">
        <v>5538</v>
      </c>
    </row>
    <row r="563" spans="1:16" x14ac:dyDescent="0.25">
      <c r="A563" s="1" t="s">
        <v>6239</v>
      </c>
      <c r="B563" s="4" t="s">
        <v>6240</v>
      </c>
      <c r="C563" s="4">
        <v>39233</v>
      </c>
      <c r="D563" s="7" t="s">
        <v>384</v>
      </c>
      <c r="E563" s="21" t="s">
        <v>385</v>
      </c>
      <c r="F563" s="4" t="s">
        <v>383</v>
      </c>
      <c r="G563" s="17">
        <v>4000</v>
      </c>
      <c r="H563" s="22" t="s">
        <v>384</v>
      </c>
      <c r="I563" s="4" t="s">
        <v>385</v>
      </c>
      <c r="J563" s="5" t="s">
        <v>12</v>
      </c>
      <c r="K563" s="7" t="s">
        <v>386</v>
      </c>
      <c r="L563" s="7">
        <v>99.6</v>
      </c>
      <c r="M563" s="2">
        <v>99.15</v>
      </c>
      <c r="N563" s="2" t="s">
        <v>14</v>
      </c>
      <c r="O563" s="4" t="s">
        <v>16</v>
      </c>
      <c r="P563" s="4" t="s">
        <v>387</v>
      </c>
    </row>
    <row r="564" spans="1:16" ht="25.5" x14ac:dyDescent="0.25">
      <c r="A564" s="1" t="s">
        <v>7378</v>
      </c>
      <c r="B564" s="4" t="s">
        <v>7379</v>
      </c>
      <c r="C564" s="4">
        <v>27503</v>
      </c>
      <c r="D564" s="7" t="s">
        <v>848</v>
      </c>
      <c r="E564" s="21" t="s">
        <v>849</v>
      </c>
      <c r="F564" s="4" t="s">
        <v>847</v>
      </c>
      <c r="G564" s="17">
        <v>3025</v>
      </c>
      <c r="H564" s="22" t="s">
        <v>8822</v>
      </c>
      <c r="I564" s="4" t="s">
        <v>849</v>
      </c>
      <c r="J564" s="5" t="s">
        <v>12</v>
      </c>
      <c r="K564" s="7" t="s">
        <v>850</v>
      </c>
      <c r="L564" s="7">
        <v>99.8</v>
      </c>
      <c r="M564" s="2" t="s">
        <v>15</v>
      </c>
      <c r="N564" s="2" t="s">
        <v>15</v>
      </c>
      <c r="O564" s="4" t="s">
        <v>9092</v>
      </c>
      <c r="P564" s="4" t="s">
        <v>851</v>
      </c>
    </row>
    <row r="565" spans="1:16" ht="25.5" x14ac:dyDescent="0.25">
      <c r="A565" s="1" t="s">
        <v>7380</v>
      </c>
      <c r="B565" s="4" t="s">
        <v>7381</v>
      </c>
      <c r="C565" s="4">
        <v>27504</v>
      </c>
      <c r="D565" s="7" t="s">
        <v>2287</v>
      </c>
      <c r="E565" s="21" t="s">
        <v>2288</v>
      </c>
      <c r="F565" s="4" t="s">
        <v>2286</v>
      </c>
      <c r="G565" s="17">
        <v>3026</v>
      </c>
      <c r="H565" s="22" t="s">
        <v>8823</v>
      </c>
      <c r="I565" s="4" t="s">
        <v>2288</v>
      </c>
      <c r="J565" s="5" t="s">
        <v>12</v>
      </c>
      <c r="K565" s="7" t="s">
        <v>2289</v>
      </c>
      <c r="L565" s="7">
        <v>99.5</v>
      </c>
      <c r="M565" s="2">
        <v>97.45</v>
      </c>
      <c r="N565" s="2" t="s">
        <v>14</v>
      </c>
      <c r="O565" s="4" t="s">
        <v>16</v>
      </c>
      <c r="P565" s="4" t="s">
        <v>2290</v>
      </c>
    </row>
    <row r="566" spans="1:16" ht="25.5" x14ac:dyDescent="0.25">
      <c r="A566" s="1" t="s">
        <v>7382</v>
      </c>
      <c r="B566" s="4" t="s">
        <v>7383</v>
      </c>
      <c r="C566" s="4">
        <v>25130</v>
      </c>
      <c r="D566" s="7" t="s">
        <v>4591</v>
      </c>
      <c r="E566" s="21" t="s">
        <v>4592</v>
      </c>
      <c r="F566" s="4" t="s">
        <v>4590</v>
      </c>
      <c r="G566" s="17">
        <v>748</v>
      </c>
      <c r="H566" s="22" t="s">
        <v>4591</v>
      </c>
      <c r="I566" s="29" t="s">
        <v>4592</v>
      </c>
      <c r="J566" s="5" t="s">
        <v>12</v>
      </c>
      <c r="K566" s="7" t="s">
        <v>4593</v>
      </c>
      <c r="L566" s="7">
        <v>77.2</v>
      </c>
      <c r="M566" s="44" t="s">
        <v>9091</v>
      </c>
      <c r="N566" s="3" t="s">
        <v>14</v>
      </c>
      <c r="O566" s="4" t="s">
        <v>16</v>
      </c>
      <c r="P566" s="4" t="s">
        <v>4594</v>
      </c>
    </row>
    <row r="567" spans="1:16" x14ac:dyDescent="0.25">
      <c r="A567" s="1" t="s">
        <v>7384</v>
      </c>
      <c r="B567" s="4" t="s">
        <v>7385</v>
      </c>
      <c r="C567" s="4">
        <v>29616</v>
      </c>
      <c r="D567" s="7" t="s">
        <v>1349</v>
      </c>
      <c r="E567" s="21" t="s">
        <v>1350</v>
      </c>
      <c r="F567" s="4" t="s">
        <v>1348</v>
      </c>
      <c r="G567" s="17">
        <v>865</v>
      </c>
      <c r="H567" s="22" t="s">
        <v>8824</v>
      </c>
      <c r="I567" s="4" t="s">
        <v>1350</v>
      </c>
      <c r="J567" s="5" t="s">
        <v>12</v>
      </c>
      <c r="K567" s="7" t="s">
        <v>1351</v>
      </c>
      <c r="L567" s="7">
        <v>99.9</v>
      </c>
      <c r="M567" s="2">
        <v>100</v>
      </c>
      <c r="N567" s="2" t="s">
        <v>14</v>
      </c>
      <c r="O567" s="4" t="s">
        <v>16</v>
      </c>
      <c r="P567" s="4" t="s">
        <v>1352</v>
      </c>
    </row>
    <row r="568" spans="1:16" x14ac:dyDescent="0.25">
      <c r="A568" s="1" t="s">
        <v>7386</v>
      </c>
      <c r="B568" s="4" t="s">
        <v>7387</v>
      </c>
      <c r="C568" s="4">
        <v>24994</v>
      </c>
      <c r="D568" s="7" t="s">
        <v>1829</v>
      </c>
      <c r="E568" s="21" t="s">
        <v>1830</v>
      </c>
      <c r="F568" s="4" t="s">
        <v>1828</v>
      </c>
      <c r="G568" s="30">
        <v>2442</v>
      </c>
      <c r="H568" s="22" t="s">
        <v>1829</v>
      </c>
      <c r="I568" s="4" t="s">
        <v>1830</v>
      </c>
      <c r="J568" s="5" t="s">
        <v>12</v>
      </c>
      <c r="K568" s="7" t="s">
        <v>1831</v>
      </c>
      <c r="L568" s="7">
        <v>98.18</v>
      </c>
      <c r="M568" s="2" t="s">
        <v>15</v>
      </c>
      <c r="N568" s="2" t="s">
        <v>15</v>
      </c>
      <c r="O568" s="4" t="s">
        <v>9092</v>
      </c>
      <c r="P568" s="4" t="s">
        <v>1832</v>
      </c>
    </row>
    <row r="569" spans="1:16" x14ac:dyDescent="0.25">
      <c r="A569" s="1" t="s">
        <v>7388</v>
      </c>
      <c r="B569" s="4" t="s">
        <v>7389</v>
      </c>
      <c r="C569" s="4">
        <v>20458</v>
      </c>
      <c r="D569" s="7" t="s">
        <v>5645</v>
      </c>
      <c r="E569" s="21" t="s">
        <v>5646</v>
      </c>
      <c r="F569" s="4" t="s">
        <v>5644</v>
      </c>
      <c r="G569" s="30">
        <v>629</v>
      </c>
      <c r="H569" s="22" t="s">
        <v>5645</v>
      </c>
      <c r="I569" s="4" t="s">
        <v>5646</v>
      </c>
      <c r="J569" s="5" t="s">
        <v>56</v>
      </c>
      <c r="K569" s="7" t="s">
        <v>5647</v>
      </c>
      <c r="L569" s="7">
        <v>99.9</v>
      </c>
      <c r="M569" s="2">
        <v>100</v>
      </c>
      <c r="N569" s="2" t="s">
        <v>14</v>
      </c>
      <c r="O569" s="4" t="s">
        <v>16</v>
      </c>
      <c r="P569" s="4" t="s">
        <v>5648</v>
      </c>
    </row>
    <row r="570" spans="1:16" ht="38.25" x14ac:dyDescent="0.25">
      <c r="A570" s="1" t="s">
        <v>6274</v>
      </c>
      <c r="B570" s="4" t="s">
        <v>6275</v>
      </c>
      <c r="C570" s="4">
        <v>26171</v>
      </c>
      <c r="D570" s="7" t="s">
        <v>451</v>
      </c>
      <c r="E570" s="21" t="s">
        <v>452</v>
      </c>
      <c r="F570" s="4" t="s">
        <v>450</v>
      </c>
      <c r="G570" s="17">
        <v>2510</v>
      </c>
      <c r="H570" s="22" t="s">
        <v>6276</v>
      </c>
      <c r="I570" s="4" t="s">
        <v>452</v>
      </c>
      <c r="J570" s="5" t="s">
        <v>360</v>
      </c>
      <c r="K570" s="7" t="s">
        <v>453</v>
      </c>
      <c r="L570" s="7" t="s">
        <v>454</v>
      </c>
      <c r="M570" s="6" t="s">
        <v>455</v>
      </c>
      <c r="N570" s="2" t="s">
        <v>14</v>
      </c>
      <c r="O570" s="4" t="s">
        <v>16</v>
      </c>
      <c r="P570" s="4" t="s">
        <v>456</v>
      </c>
    </row>
    <row r="571" spans="1:16" x14ac:dyDescent="0.25">
      <c r="A571" s="1" t="s">
        <v>7390</v>
      </c>
      <c r="B571" s="4" t="s">
        <v>7391</v>
      </c>
      <c r="C571" s="4">
        <v>27955</v>
      </c>
      <c r="D571" s="7" t="s">
        <v>5470</v>
      </c>
      <c r="E571" s="21" t="s">
        <v>5471</v>
      </c>
      <c r="F571" s="4" t="s">
        <v>5469</v>
      </c>
      <c r="G571" s="17">
        <v>3330</v>
      </c>
      <c r="H571" s="22" t="s">
        <v>5470</v>
      </c>
      <c r="I571" s="4" t="s">
        <v>5471</v>
      </c>
      <c r="J571" s="5" t="s">
        <v>12</v>
      </c>
      <c r="K571" s="7" t="s">
        <v>5472</v>
      </c>
      <c r="L571" s="7" t="s">
        <v>2469</v>
      </c>
      <c r="M571" s="2" t="s">
        <v>15</v>
      </c>
      <c r="N571" s="2" t="s">
        <v>15</v>
      </c>
      <c r="O571" s="4" t="s">
        <v>9092</v>
      </c>
      <c r="P571" s="4" t="s">
        <v>5473</v>
      </c>
    </row>
    <row r="572" spans="1:16" ht="25.5" x14ac:dyDescent="0.25">
      <c r="A572" s="1" t="s">
        <v>7392</v>
      </c>
      <c r="B572" s="4" t="s">
        <v>7393</v>
      </c>
      <c r="C572" s="4">
        <v>22325</v>
      </c>
      <c r="D572" s="7" t="s">
        <v>2496</v>
      </c>
      <c r="E572" s="21" t="s">
        <v>2497</v>
      </c>
      <c r="F572" s="4" t="s">
        <v>2495</v>
      </c>
      <c r="G572" s="17">
        <v>5064</v>
      </c>
      <c r="H572" s="22" t="s">
        <v>2496</v>
      </c>
      <c r="I572" s="4" t="s">
        <v>2497</v>
      </c>
      <c r="J572" s="5" t="s">
        <v>12</v>
      </c>
      <c r="K572" s="7" t="s">
        <v>2498</v>
      </c>
      <c r="L572" s="7">
        <v>99.9</v>
      </c>
      <c r="M572" s="2">
        <v>100</v>
      </c>
      <c r="N572" s="2" t="s">
        <v>14</v>
      </c>
      <c r="O572" s="4" t="s">
        <v>16</v>
      </c>
      <c r="P572" s="4" t="s">
        <v>2499</v>
      </c>
    </row>
    <row r="573" spans="1:16" x14ac:dyDescent="0.25">
      <c r="A573" s="1" t="s">
        <v>7394</v>
      </c>
      <c r="B573" s="4" t="s">
        <v>7395</v>
      </c>
      <c r="C573" s="4">
        <v>20855</v>
      </c>
      <c r="D573" s="7" t="s">
        <v>5256</v>
      </c>
      <c r="E573" s="21" t="s">
        <v>5257</v>
      </c>
      <c r="F573" s="4" t="s">
        <v>5255</v>
      </c>
      <c r="G573" s="17">
        <v>961</v>
      </c>
      <c r="H573" s="22" t="s">
        <v>5256</v>
      </c>
      <c r="I573" s="4" t="s">
        <v>5257</v>
      </c>
      <c r="J573" s="5" t="s">
        <v>56</v>
      </c>
      <c r="K573" s="7" t="s">
        <v>5258</v>
      </c>
      <c r="L573" s="7">
        <v>99.9</v>
      </c>
      <c r="M573" s="2">
        <v>97.94</v>
      </c>
      <c r="N573" s="2" t="s">
        <v>14</v>
      </c>
      <c r="O573" s="4" t="s">
        <v>16</v>
      </c>
      <c r="P573" s="4" t="s">
        <v>9178</v>
      </c>
    </row>
    <row r="574" spans="1:16" x14ac:dyDescent="0.25">
      <c r="A574" s="1" t="s">
        <v>7396</v>
      </c>
      <c r="B574" s="4" t="s">
        <v>7397</v>
      </c>
      <c r="C574" s="4">
        <v>22018</v>
      </c>
      <c r="D574" s="7" t="s">
        <v>5455</v>
      </c>
      <c r="E574" s="21" t="s">
        <v>5456</v>
      </c>
      <c r="F574" s="4" t="s">
        <v>5454</v>
      </c>
      <c r="G574" s="17">
        <v>763</v>
      </c>
      <c r="H574" s="22" t="s">
        <v>5455</v>
      </c>
      <c r="I574" s="4" t="s">
        <v>5456</v>
      </c>
      <c r="J574" s="5" t="s">
        <v>12</v>
      </c>
      <c r="K574" s="7" t="s">
        <v>5457</v>
      </c>
      <c r="L574" s="7">
        <v>98.6</v>
      </c>
      <c r="M574" s="2">
        <v>100</v>
      </c>
      <c r="N574" s="2" t="s">
        <v>14</v>
      </c>
      <c r="O574" s="4" t="s">
        <v>16</v>
      </c>
      <c r="P574" s="4" t="s">
        <v>5458</v>
      </c>
    </row>
    <row r="575" spans="1:16" x14ac:dyDescent="0.25">
      <c r="A575" s="1" t="s">
        <v>7398</v>
      </c>
      <c r="B575" s="4" t="s">
        <v>7399</v>
      </c>
      <c r="C575" s="4">
        <v>27134</v>
      </c>
      <c r="D575" s="7" t="s">
        <v>1931</v>
      </c>
      <c r="E575" s="21" t="s">
        <v>1932</v>
      </c>
      <c r="F575" s="4" t="s">
        <v>1930</v>
      </c>
      <c r="G575" s="17">
        <v>2787</v>
      </c>
      <c r="H575" s="22" t="s">
        <v>8825</v>
      </c>
      <c r="I575" s="4" t="s">
        <v>1932</v>
      </c>
      <c r="J575" s="5" t="s">
        <v>12</v>
      </c>
      <c r="K575" s="7" t="s">
        <v>1933</v>
      </c>
      <c r="L575" s="7">
        <v>100.4</v>
      </c>
      <c r="M575" s="2" t="s">
        <v>15</v>
      </c>
      <c r="N575" s="2" t="s">
        <v>15</v>
      </c>
      <c r="O575" s="4" t="s">
        <v>9092</v>
      </c>
      <c r="P575" s="4" t="s">
        <v>1934</v>
      </c>
    </row>
    <row r="576" spans="1:16" x14ac:dyDescent="0.25">
      <c r="A576" s="1" t="s">
        <v>7400</v>
      </c>
      <c r="B576" s="4" t="s">
        <v>7401</v>
      </c>
      <c r="C576" s="4">
        <v>22731</v>
      </c>
      <c r="D576" s="7" t="s">
        <v>5106</v>
      </c>
      <c r="E576" s="21" t="s">
        <v>5107</v>
      </c>
      <c r="F576" s="4" t="s">
        <v>5105</v>
      </c>
      <c r="G576" s="17">
        <v>590</v>
      </c>
      <c r="H576" s="22" t="s">
        <v>5106</v>
      </c>
      <c r="I576" s="4" t="s">
        <v>5107</v>
      </c>
      <c r="J576" s="5" t="s">
        <v>12</v>
      </c>
      <c r="K576" s="7" t="s">
        <v>5108</v>
      </c>
      <c r="L576" s="7" t="s">
        <v>217</v>
      </c>
      <c r="M576" s="2">
        <v>94</v>
      </c>
      <c r="N576" s="2" t="s">
        <v>14</v>
      </c>
      <c r="O576" s="4" t="s">
        <v>16</v>
      </c>
      <c r="P576" s="4" t="s">
        <v>5109</v>
      </c>
    </row>
    <row r="577" spans="1:16" x14ac:dyDescent="0.25">
      <c r="A577" s="1" t="s">
        <v>7402</v>
      </c>
      <c r="B577" s="4" t="s">
        <v>7403</v>
      </c>
      <c r="C577" s="4">
        <v>20830</v>
      </c>
      <c r="D577" s="7" t="s">
        <v>2646</v>
      </c>
      <c r="E577" s="21" t="s">
        <v>2647</v>
      </c>
      <c r="F577" s="4" t="s">
        <v>2645</v>
      </c>
      <c r="G577" s="17">
        <v>428</v>
      </c>
      <c r="H577" s="22" t="s">
        <v>2646</v>
      </c>
      <c r="I577" s="4" t="s">
        <v>2647</v>
      </c>
      <c r="J577" s="5" t="s">
        <v>12</v>
      </c>
      <c r="K577" s="7" t="s">
        <v>2648</v>
      </c>
      <c r="L577" s="7">
        <v>98.2</v>
      </c>
      <c r="M577" s="2">
        <v>99.36</v>
      </c>
      <c r="N577" s="2" t="s">
        <v>14</v>
      </c>
      <c r="O577" s="4" t="s">
        <v>16</v>
      </c>
      <c r="P577" s="4" t="s">
        <v>9179</v>
      </c>
    </row>
    <row r="578" spans="1:16" x14ac:dyDescent="0.25">
      <c r="A578" s="1" t="s">
        <v>7404</v>
      </c>
      <c r="B578" s="4" t="s">
        <v>7405</v>
      </c>
      <c r="C578" s="4">
        <v>24209</v>
      </c>
      <c r="D578" s="7" t="s">
        <v>2024</v>
      </c>
      <c r="E578" s="21" t="s">
        <v>2025</v>
      </c>
      <c r="F578" s="4" t="s">
        <v>2023</v>
      </c>
      <c r="G578" s="17">
        <v>2221</v>
      </c>
      <c r="H578" s="22" t="s">
        <v>2024</v>
      </c>
      <c r="I578" s="4" t="s">
        <v>2025</v>
      </c>
      <c r="J578" s="5" t="s">
        <v>12</v>
      </c>
      <c r="K578" s="7" t="s">
        <v>2026</v>
      </c>
      <c r="L578" s="7">
        <v>97.2</v>
      </c>
      <c r="M578" s="2">
        <v>93.88</v>
      </c>
      <c r="N578" s="2" t="s">
        <v>14</v>
      </c>
      <c r="O578" s="4" t="s">
        <v>16</v>
      </c>
      <c r="P578" s="4" t="s">
        <v>2027</v>
      </c>
    </row>
    <row r="579" spans="1:16" x14ac:dyDescent="0.25">
      <c r="A579" s="1" t="s">
        <v>7406</v>
      </c>
      <c r="B579" s="4" t="s">
        <v>7407</v>
      </c>
      <c r="C579" s="4">
        <v>21239</v>
      </c>
      <c r="D579" s="7" t="s">
        <v>5391</v>
      </c>
      <c r="E579" s="21" t="s">
        <v>5392</v>
      </c>
      <c r="F579" s="4" t="s">
        <v>5390</v>
      </c>
      <c r="G579" s="17">
        <v>4722</v>
      </c>
      <c r="H579" s="22" t="s">
        <v>8826</v>
      </c>
      <c r="I579" s="4" t="s">
        <v>5392</v>
      </c>
      <c r="J579" s="5" t="s">
        <v>12</v>
      </c>
      <c r="K579" s="7" t="s">
        <v>5393</v>
      </c>
      <c r="L579" s="7">
        <v>99</v>
      </c>
      <c r="M579" s="2" t="s">
        <v>15</v>
      </c>
      <c r="N579" s="2" t="s">
        <v>15</v>
      </c>
      <c r="O579" s="4" t="s">
        <v>9092</v>
      </c>
      <c r="P579" s="4" t="s">
        <v>5394</v>
      </c>
    </row>
    <row r="580" spans="1:16" x14ac:dyDescent="0.25">
      <c r="A580" s="1" t="s">
        <v>7408</v>
      </c>
      <c r="B580" s="4" t="s">
        <v>7409</v>
      </c>
      <c r="C580" s="4">
        <v>27512</v>
      </c>
      <c r="D580" s="7" t="s">
        <v>3837</v>
      </c>
      <c r="E580" s="21" t="s">
        <v>3838</v>
      </c>
      <c r="F580" s="4" t="s">
        <v>3836</v>
      </c>
      <c r="G580" s="17">
        <v>3032</v>
      </c>
      <c r="H580" s="22" t="s">
        <v>8827</v>
      </c>
      <c r="I580" s="4" t="s">
        <v>3838</v>
      </c>
      <c r="J580" s="5" t="s">
        <v>12</v>
      </c>
      <c r="K580" s="7" t="s">
        <v>3839</v>
      </c>
      <c r="L580" s="7">
        <v>98.7</v>
      </c>
      <c r="M580" s="2">
        <v>96.05</v>
      </c>
      <c r="N580" s="2" t="s">
        <v>14</v>
      </c>
      <c r="O580" s="4" t="s">
        <v>16</v>
      </c>
      <c r="P580" s="4" t="s">
        <v>3840</v>
      </c>
    </row>
    <row r="581" spans="1:16" x14ac:dyDescent="0.25">
      <c r="A581" s="1" t="s">
        <v>7410</v>
      </c>
      <c r="B581" s="4" t="s">
        <v>7411</v>
      </c>
      <c r="C581" s="4">
        <v>21479</v>
      </c>
      <c r="D581" s="7" t="s">
        <v>1419</v>
      </c>
      <c r="E581" s="21" t="s">
        <v>1420</v>
      </c>
      <c r="F581" s="4" t="s">
        <v>1418</v>
      </c>
      <c r="G581" s="17">
        <v>4862</v>
      </c>
      <c r="H581" s="22" t="s">
        <v>1419</v>
      </c>
      <c r="I581" s="4" t="s">
        <v>1420</v>
      </c>
      <c r="J581" s="5" t="s">
        <v>168</v>
      </c>
      <c r="K581" s="7" t="s">
        <v>1421</v>
      </c>
      <c r="L581" s="7">
        <v>99.5</v>
      </c>
      <c r="M581" s="2" t="s">
        <v>15</v>
      </c>
      <c r="N581" s="2" t="s">
        <v>15</v>
      </c>
      <c r="O581" s="4" t="s">
        <v>9092</v>
      </c>
      <c r="P581" s="4" t="s">
        <v>1422</v>
      </c>
    </row>
    <row r="582" spans="1:16" x14ac:dyDescent="0.25">
      <c r="A582" s="1" t="s">
        <v>7412</v>
      </c>
      <c r="B582" s="4" t="s">
        <v>7413</v>
      </c>
      <c r="C582" s="4">
        <v>20263</v>
      </c>
      <c r="D582" s="7" t="s">
        <v>794</v>
      </c>
      <c r="E582" s="21" t="s">
        <v>795</v>
      </c>
      <c r="F582" s="4" t="s">
        <v>793</v>
      </c>
      <c r="G582" s="17">
        <v>608</v>
      </c>
      <c r="H582" s="22" t="s">
        <v>794</v>
      </c>
      <c r="I582" s="4" t="s">
        <v>795</v>
      </c>
      <c r="J582" s="5" t="s">
        <v>12</v>
      </c>
      <c r="K582" s="7" t="s">
        <v>796</v>
      </c>
      <c r="L582" s="7">
        <v>100.9</v>
      </c>
      <c r="M582" s="2">
        <v>97.34</v>
      </c>
      <c r="N582" s="2" t="s">
        <v>14</v>
      </c>
      <c r="O582" s="4" t="s">
        <v>16</v>
      </c>
      <c r="P582" s="4" t="s">
        <v>9180</v>
      </c>
    </row>
    <row r="583" spans="1:16" x14ac:dyDescent="0.25">
      <c r="A583" s="1" t="s">
        <v>7414</v>
      </c>
      <c r="B583" s="4" t="s">
        <v>7415</v>
      </c>
      <c r="C583" s="4">
        <v>20127</v>
      </c>
      <c r="D583" s="7" t="s">
        <v>4765</v>
      </c>
      <c r="E583" s="21" t="s">
        <v>4766</v>
      </c>
      <c r="F583" s="4" t="s">
        <v>4764</v>
      </c>
      <c r="G583" s="17">
        <v>321</v>
      </c>
      <c r="H583" s="22" t="s">
        <v>4765</v>
      </c>
      <c r="I583" s="4" t="s">
        <v>4766</v>
      </c>
      <c r="J583" s="5" t="s">
        <v>12</v>
      </c>
      <c r="K583" s="7" t="s">
        <v>4767</v>
      </c>
      <c r="L583" s="7">
        <v>100</v>
      </c>
      <c r="M583" s="10">
        <v>100</v>
      </c>
      <c r="N583" s="2" t="s">
        <v>14</v>
      </c>
      <c r="O583" s="4" t="s">
        <v>43</v>
      </c>
      <c r="P583" s="4" t="s">
        <v>4768</v>
      </c>
    </row>
    <row r="584" spans="1:16" x14ac:dyDescent="0.25">
      <c r="A584" s="1" t="s">
        <v>7416</v>
      </c>
      <c r="B584" s="4" t="s">
        <v>7417</v>
      </c>
      <c r="C584" s="4">
        <v>23846</v>
      </c>
      <c r="D584" s="7" t="s">
        <v>4770</v>
      </c>
      <c r="E584" s="21" t="s">
        <v>4771</v>
      </c>
      <c r="F584" s="4" t="s">
        <v>4769</v>
      </c>
      <c r="G584" s="17">
        <v>2094</v>
      </c>
      <c r="H584" s="22" t="s">
        <v>4770</v>
      </c>
      <c r="I584" s="4" t="s">
        <v>4771</v>
      </c>
      <c r="J584" s="5" t="s">
        <v>12</v>
      </c>
      <c r="K584" s="7" t="s">
        <v>4772</v>
      </c>
      <c r="L584" s="23">
        <v>96</v>
      </c>
      <c r="M584" s="2">
        <v>100</v>
      </c>
      <c r="N584" s="2" t="s">
        <v>14</v>
      </c>
      <c r="O584" s="4" t="s">
        <v>16</v>
      </c>
      <c r="P584" s="4" t="s">
        <v>4773</v>
      </c>
    </row>
    <row r="585" spans="1:16" x14ac:dyDescent="0.25">
      <c r="A585" s="1" t="s">
        <v>7418</v>
      </c>
      <c r="B585" s="4" t="s">
        <v>7419</v>
      </c>
      <c r="C585" s="4">
        <v>23819</v>
      </c>
      <c r="D585" s="7" t="s">
        <v>808</v>
      </c>
      <c r="E585" s="21" t="s">
        <v>809</v>
      </c>
      <c r="F585" s="4" t="s">
        <v>807</v>
      </c>
      <c r="G585" s="17">
        <v>677</v>
      </c>
      <c r="H585" s="22" t="s">
        <v>8828</v>
      </c>
      <c r="I585" s="4" t="s">
        <v>809</v>
      </c>
      <c r="J585" s="5" t="s">
        <v>12</v>
      </c>
      <c r="K585" s="7" t="s">
        <v>810</v>
      </c>
      <c r="L585" s="7">
        <v>99.5</v>
      </c>
      <c r="M585" s="2">
        <v>100</v>
      </c>
      <c r="N585" s="2" t="s">
        <v>14</v>
      </c>
      <c r="O585" s="4" t="s">
        <v>16</v>
      </c>
      <c r="P585" s="4" t="s">
        <v>811</v>
      </c>
    </row>
    <row r="586" spans="1:16" x14ac:dyDescent="0.25">
      <c r="A586" s="1" t="s">
        <v>6101</v>
      </c>
      <c r="B586" s="4" t="s">
        <v>6102</v>
      </c>
      <c r="C586" s="4">
        <v>20223</v>
      </c>
      <c r="D586" s="7" t="s">
        <v>116</v>
      </c>
      <c r="E586" s="21" t="s">
        <v>117</v>
      </c>
      <c r="F586" s="4" t="s">
        <v>115</v>
      </c>
      <c r="G586" s="17">
        <v>544</v>
      </c>
      <c r="H586" s="22" t="s">
        <v>116</v>
      </c>
      <c r="I586" s="4" t="s">
        <v>117</v>
      </c>
      <c r="J586" s="5" t="s">
        <v>12</v>
      </c>
      <c r="K586" s="7" t="s">
        <v>118</v>
      </c>
      <c r="L586" s="27">
        <v>99.3</v>
      </c>
      <c r="M586" s="2" t="s">
        <v>15</v>
      </c>
      <c r="N586" s="2" t="s">
        <v>15</v>
      </c>
      <c r="O586" s="4" t="s">
        <v>9092</v>
      </c>
      <c r="P586" s="4" t="s">
        <v>9181</v>
      </c>
    </row>
    <row r="587" spans="1:16" ht="38.25" x14ac:dyDescent="0.25">
      <c r="A587" s="1" t="s">
        <v>7420</v>
      </c>
      <c r="B587" s="4" t="s">
        <v>7421</v>
      </c>
      <c r="C587" s="4">
        <v>27520</v>
      </c>
      <c r="D587" s="7" t="s">
        <v>1819</v>
      </c>
      <c r="E587" s="21" t="s">
        <v>1820</v>
      </c>
      <c r="F587" s="4" t="s">
        <v>1818</v>
      </c>
      <c r="G587" s="17">
        <v>3038</v>
      </c>
      <c r="H587" s="22" t="s">
        <v>8829</v>
      </c>
      <c r="I587" s="4" t="s">
        <v>1820</v>
      </c>
      <c r="J587" s="5" t="s">
        <v>360</v>
      </c>
      <c r="K587" s="7" t="s">
        <v>1821</v>
      </c>
      <c r="L587" s="7">
        <v>99.7</v>
      </c>
      <c r="M587" s="2">
        <v>99.54</v>
      </c>
      <c r="N587" s="2" t="s">
        <v>14</v>
      </c>
      <c r="O587" s="4" t="s">
        <v>16</v>
      </c>
      <c r="P587" s="4" t="s">
        <v>1822</v>
      </c>
    </row>
    <row r="588" spans="1:16" x14ac:dyDescent="0.25">
      <c r="A588" s="1" t="s">
        <v>7422</v>
      </c>
      <c r="B588" s="4" t="s">
        <v>7423</v>
      </c>
      <c r="C588" s="4">
        <v>20040</v>
      </c>
      <c r="D588" s="7" t="s">
        <v>4126</v>
      </c>
      <c r="E588" s="21" t="s">
        <v>4127</v>
      </c>
      <c r="F588" s="4" t="s">
        <v>4125</v>
      </c>
      <c r="G588" s="17">
        <v>462</v>
      </c>
      <c r="H588" s="22" t="s">
        <v>4126</v>
      </c>
      <c r="I588" s="4" t="s">
        <v>4127</v>
      </c>
      <c r="J588" s="5" t="s">
        <v>56</v>
      </c>
      <c r="K588" s="7" t="s">
        <v>4128</v>
      </c>
      <c r="L588" s="7">
        <v>98.2</v>
      </c>
      <c r="M588" s="2">
        <v>100</v>
      </c>
      <c r="N588" s="2" t="s">
        <v>14</v>
      </c>
      <c r="O588" s="4" t="s">
        <v>16</v>
      </c>
      <c r="P588" s="4" t="s">
        <v>4129</v>
      </c>
    </row>
    <row r="589" spans="1:16" ht="25.5" x14ac:dyDescent="0.25">
      <c r="A589" s="1" t="s">
        <v>7424</v>
      </c>
      <c r="B589" s="4" t="s">
        <v>7425</v>
      </c>
      <c r="C589" s="4">
        <v>24046</v>
      </c>
      <c r="D589" s="7" t="s">
        <v>5847</v>
      </c>
      <c r="E589" s="21" t="s">
        <v>5848</v>
      </c>
      <c r="F589" s="4" t="s">
        <v>5846</v>
      </c>
      <c r="G589" s="17">
        <v>2156</v>
      </c>
      <c r="H589" s="22" t="s">
        <v>8830</v>
      </c>
      <c r="I589" s="4" t="s">
        <v>5848</v>
      </c>
      <c r="J589" s="5" t="s">
        <v>1267</v>
      </c>
      <c r="K589" s="7" t="s">
        <v>5849</v>
      </c>
      <c r="L589" s="23">
        <v>99</v>
      </c>
      <c r="M589" s="2">
        <v>100</v>
      </c>
      <c r="N589" s="2" t="s">
        <v>14</v>
      </c>
      <c r="O589" s="4" t="s">
        <v>16</v>
      </c>
      <c r="P589" s="4" t="s">
        <v>5850</v>
      </c>
    </row>
    <row r="590" spans="1:16" ht="25.5" x14ac:dyDescent="0.25">
      <c r="A590" s="1" t="s">
        <v>7426</v>
      </c>
      <c r="B590" s="4" t="s">
        <v>7427</v>
      </c>
      <c r="C590" s="4">
        <v>27522</v>
      </c>
      <c r="D590" s="7" t="s">
        <v>1119</v>
      </c>
      <c r="E590" s="21" t="s">
        <v>1120</v>
      </c>
      <c r="F590" s="4" t="s">
        <v>1118</v>
      </c>
      <c r="G590" s="17">
        <v>3039</v>
      </c>
      <c r="H590" s="22" t="s">
        <v>8831</v>
      </c>
      <c r="I590" s="4" t="s">
        <v>1120</v>
      </c>
      <c r="J590" s="5" t="s">
        <v>12</v>
      </c>
      <c r="K590" s="7" t="s">
        <v>1121</v>
      </c>
      <c r="L590" s="7">
        <v>99.9</v>
      </c>
      <c r="M590" s="2">
        <v>100</v>
      </c>
      <c r="N590" s="2" t="s">
        <v>14</v>
      </c>
      <c r="O590" s="4" t="s">
        <v>16</v>
      </c>
      <c r="P590" s="4" t="s">
        <v>1122</v>
      </c>
    </row>
    <row r="591" spans="1:16" x14ac:dyDescent="0.25">
      <c r="A591" s="1" t="s">
        <v>7428</v>
      </c>
      <c r="B591" s="4" t="s">
        <v>7429</v>
      </c>
      <c r="C591" s="4">
        <v>20902</v>
      </c>
      <c r="D591" s="7" t="s">
        <v>1375</v>
      </c>
      <c r="E591" s="21" t="s">
        <v>1376</v>
      </c>
      <c r="F591" s="4" t="s">
        <v>1374</v>
      </c>
      <c r="G591" s="17">
        <v>4488</v>
      </c>
      <c r="H591" s="22" t="s">
        <v>1375</v>
      </c>
      <c r="I591" s="4" t="s">
        <v>1376</v>
      </c>
      <c r="J591" s="5" t="s">
        <v>12</v>
      </c>
      <c r="K591" s="7" t="s">
        <v>1377</v>
      </c>
      <c r="L591" s="7">
        <v>100</v>
      </c>
      <c r="M591" s="2" t="s">
        <v>15</v>
      </c>
      <c r="N591" s="2" t="s">
        <v>14</v>
      </c>
      <c r="O591" s="4" t="s">
        <v>16</v>
      </c>
      <c r="P591" s="4" t="s">
        <v>1378</v>
      </c>
    </row>
    <row r="592" spans="1:16" x14ac:dyDescent="0.25">
      <c r="A592" s="1" t="s">
        <v>7430</v>
      </c>
      <c r="B592" s="4" t="s">
        <v>7431</v>
      </c>
      <c r="C592" s="4">
        <v>25926</v>
      </c>
      <c r="D592" s="7" t="s">
        <v>6043</v>
      </c>
      <c r="E592" s="21" t="s">
        <v>6044</v>
      </c>
      <c r="F592" s="4" t="s">
        <v>6042</v>
      </c>
      <c r="G592" s="17">
        <v>5267</v>
      </c>
      <c r="H592" s="22" t="s">
        <v>8832</v>
      </c>
      <c r="I592" s="4" t="s">
        <v>6044</v>
      </c>
      <c r="J592" s="5" t="s">
        <v>56</v>
      </c>
      <c r="K592" s="7" t="s">
        <v>6045</v>
      </c>
      <c r="L592" s="7">
        <v>99.7</v>
      </c>
      <c r="M592" s="2">
        <v>100</v>
      </c>
      <c r="N592" s="2" t="s">
        <v>14</v>
      </c>
      <c r="O592" s="4" t="s">
        <v>16</v>
      </c>
      <c r="P592" s="4" t="s">
        <v>6046</v>
      </c>
    </row>
    <row r="593" spans="1:16" ht="25.5" x14ac:dyDescent="0.25">
      <c r="A593" s="1" t="s">
        <v>6177</v>
      </c>
      <c r="B593" s="4" t="s">
        <v>6178</v>
      </c>
      <c r="C593" s="4">
        <v>20288</v>
      </c>
      <c r="D593" s="7" t="s">
        <v>266</v>
      </c>
      <c r="E593" s="21" t="s">
        <v>267</v>
      </c>
      <c r="F593" s="4" t="s">
        <v>265</v>
      </c>
      <c r="G593" s="17">
        <v>4124</v>
      </c>
      <c r="H593" s="22" t="s">
        <v>6179</v>
      </c>
      <c r="I593" s="4" t="s">
        <v>267</v>
      </c>
      <c r="J593" s="5" t="s">
        <v>360</v>
      </c>
      <c r="K593" s="7" t="s">
        <v>268</v>
      </c>
      <c r="L593" s="7">
        <v>99.4</v>
      </c>
      <c r="M593" s="2" t="s">
        <v>15</v>
      </c>
      <c r="N593" s="2" t="s">
        <v>15</v>
      </c>
      <c r="O593" s="4" t="s">
        <v>9092</v>
      </c>
      <c r="P593" s="4" t="s">
        <v>269</v>
      </c>
    </row>
    <row r="594" spans="1:16" x14ac:dyDescent="0.25">
      <c r="A594" s="1" t="s">
        <v>7432</v>
      </c>
      <c r="B594" s="4" t="s">
        <v>7433</v>
      </c>
      <c r="C594" s="4">
        <v>21198</v>
      </c>
      <c r="D594" s="7" t="s">
        <v>3219</v>
      </c>
      <c r="E594" s="21" t="s">
        <v>3220</v>
      </c>
      <c r="F594" s="4" t="s">
        <v>3218</v>
      </c>
      <c r="G594" s="17">
        <v>1230</v>
      </c>
      <c r="H594" s="22" t="s">
        <v>8833</v>
      </c>
      <c r="I594" s="4" t="s">
        <v>3220</v>
      </c>
      <c r="J594" s="5" t="s">
        <v>12</v>
      </c>
      <c r="K594" s="7" t="s">
        <v>3221</v>
      </c>
      <c r="L594" s="7" t="s">
        <v>217</v>
      </c>
      <c r="M594" s="2">
        <v>92.19</v>
      </c>
      <c r="N594" s="2" t="s">
        <v>14</v>
      </c>
      <c r="O594" s="4" t="s">
        <v>16</v>
      </c>
      <c r="P594" s="4" t="s">
        <v>3222</v>
      </c>
    </row>
    <row r="595" spans="1:16" ht="25.5" x14ac:dyDescent="0.25">
      <c r="A595" s="1" t="s">
        <v>7434</v>
      </c>
      <c r="B595" s="4" t="s">
        <v>7435</v>
      </c>
      <c r="C595" s="4">
        <v>27527</v>
      </c>
      <c r="D595" s="7" t="s">
        <v>853</v>
      </c>
      <c r="E595" s="21" t="s">
        <v>854</v>
      </c>
      <c r="F595" s="4" t="s">
        <v>852</v>
      </c>
      <c r="G595" s="17">
        <v>3043</v>
      </c>
      <c r="H595" s="22" t="s">
        <v>853</v>
      </c>
      <c r="I595" s="4" t="s">
        <v>854</v>
      </c>
      <c r="J595" s="5" t="s">
        <v>12</v>
      </c>
      <c r="K595" s="7" t="s">
        <v>855</v>
      </c>
      <c r="L595" s="7">
        <v>102.2</v>
      </c>
      <c r="M595" s="3">
        <v>78.099999999999994</v>
      </c>
      <c r="N595" s="3" t="s">
        <v>14</v>
      </c>
      <c r="O595" s="4" t="s">
        <v>16</v>
      </c>
      <c r="P595" s="4" t="s">
        <v>856</v>
      </c>
    </row>
    <row r="596" spans="1:16" ht="25.5" customHeight="1" x14ac:dyDescent="0.25">
      <c r="A596" s="1" t="s">
        <v>7436</v>
      </c>
      <c r="B596" s="4" t="s">
        <v>7437</v>
      </c>
      <c r="C596" s="4">
        <v>20685</v>
      </c>
      <c r="D596" s="7" t="s">
        <v>5190</v>
      </c>
      <c r="E596" s="21" t="s">
        <v>5191</v>
      </c>
      <c r="F596" s="4" t="s">
        <v>5189</v>
      </c>
      <c r="G596" s="17">
        <v>2033</v>
      </c>
      <c r="H596" s="22" t="s">
        <v>8834</v>
      </c>
      <c r="I596" s="4" t="s">
        <v>5191</v>
      </c>
      <c r="J596" s="5" t="s">
        <v>12</v>
      </c>
      <c r="K596" s="7" t="s">
        <v>5192</v>
      </c>
      <c r="L596" s="7">
        <v>99.2</v>
      </c>
      <c r="M596" s="2">
        <v>100</v>
      </c>
      <c r="N596" s="2" t="s">
        <v>14</v>
      </c>
      <c r="O596" s="4" t="s">
        <v>16</v>
      </c>
      <c r="P596" s="4" t="s">
        <v>5193</v>
      </c>
    </row>
    <row r="597" spans="1:16" ht="51" x14ac:dyDescent="0.25">
      <c r="A597" s="1" t="s">
        <v>7438</v>
      </c>
      <c r="B597" s="4" t="s">
        <v>7439</v>
      </c>
      <c r="C597" s="4">
        <v>29353</v>
      </c>
      <c r="D597" s="7" t="s">
        <v>4720</v>
      </c>
      <c r="E597" s="21" t="s">
        <v>4721</v>
      </c>
      <c r="F597" s="4" t="s">
        <v>4719</v>
      </c>
      <c r="G597" s="17">
        <v>3751</v>
      </c>
      <c r="H597" s="22" t="s">
        <v>8835</v>
      </c>
      <c r="I597" s="4" t="s">
        <v>4721</v>
      </c>
      <c r="J597" s="5" t="s">
        <v>12</v>
      </c>
      <c r="K597" s="7" t="s">
        <v>4722</v>
      </c>
      <c r="L597" s="7" t="s">
        <v>952</v>
      </c>
      <c r="M597" s="2">
        <v>65.38</v>
      </c>
      <c r="N597" s="2" t="s">
        <v>14</v>
      </c>
      <c r="O597" s="4" t="s">
        <v>16</v>
      </c>
      <c r="P597" s="4" t="s">
        <v>4723</v>
      </c>
    </row>
    <row r="598" spans="1:16" x14ac:dyDescent="0.25">
      <c r="A598" s="1" t="s">
        <v>7440</v>
      </c>
      <c r="B598" s="4" t="s">
        <v>7441</v>
      </c>
      <c r="C598" s="4">
        <v>24940</v>
      </c>
      <c r="D598" s="7" t="s">
        <v>5333</v>
      </c>
      <c r="E598" s="21" t="s">
        <v>5334</v>
      </c>
      <c r="F598" s="4" t="s">
        <v>5332</v>
      </c>
      <c r="G598" s="17">
        <v>704</v>
      </c>
      <c r="H598" s="22" t="s">
        <v>5333</v>
      </c>
      <c r="I598" s="4" t="s">
        <v>5334</v>
      </c>
      <c r="J598" s="5" t="s">
        <v>152</v>
      </c>
      <c r="K598" s="7" t="s">
        <v>5335</v>
      </c>
      <c r="L598" s="7">
        <v>96.5</v>
      </c>
      <c r="M598" s="2">
        <v>92.06</v>
      </c>
      <c r="N598" s="2" t="s">
        <v>14</v>
      </c>
      <c r="O598" s="4" t="s">
        <v>16</v>
      </c>
      <c r="P598" s="4" t="s">
        <v>5336</v>
      </c>
    </row>
    <row r="599" spans="1:16" x14ac:dyDescent="0.25">
      <c r="A599" s="1" t="s">
        <v>7442</v>
      </c>
      <c r="B599" s="4" t="s">
        <v>7443</v>
      </c>
      <c r="C599" s="4">
        <v>25925</v>
      </c>
      <c r="D599" s="7" t="s">
        <v>2233</v>
      </c>
      <c r="E599" s="21" t="s">
        <v>2234</v>
      </c>
      <c r="F599" s="4" t="s">
        <v>2232</v>
      </c>
      <c r="G599" s="17">
        <v>1202</v>
      </c>
      <c r="H599" s="22" t="s">
        <v>2233</v>
      </c>
      <c r="I599" s="4" t="s">
        <v>2234</v>
      </c>
      <c r="J599" s="5" t="s">
        <v>12</v>
      </c>
      <c r="K599" s="7" t="s">
        <v>2235</v>
      </c>
      <c r="L599" s="7">
        <v>99.9</v>
      </c>
      <c r="M599" s="2">
        <v>99.55</v>
      </c>
      <c r="N599" s="2" t="s">
        <v>14</v>
      </c>
      <c r="O599" s="4" t="s">
        <v>16</v>
      </c>
      <c r="P599" s="4" t="s">
        <v>9182</v>
      </c>
    </row>
    <row r="600" spans="1:16" x14ac:dyDescent="0.25">
      <c r="A600" s="1" t="s">
        <v>7444</v>
      </c>
      <c r="B600" s="4" t="s">
        <v>7445</v>
      </c>
      <c r="C600" s="4">
        <v>27528</v>
      </c>
      <c r="D600" s="7" t="s">
        <v>3662</v>
      </c>
      <c r="E600" s="21" t="s">
        <v>3663</v>
      </c>
      <c r="F600" s="4" t="s">
        <v>3661</v>
      </c>
      <c r="G600" s="17">
        <v>288</v>
      </c>
      <c r="H600" s="22" t="s">
        <v>3662</v>
      </c>
      <c r="I600" s="4" t="s">
        <v>3663</v>
      </c>
      <c r="J600" s="5" t="s">
        <v>12</v>
      </c>
      <c r="K600" s="7" t="s">
        <v>3664</v>
      </c>
      <c r="L600" s="7">
        <v>98.6</v>
      </c>
      <c r="M600" s="2">
        <v>82.45</v>
      </c>
      <c r="N600" s="2" t="s">
        <v>14</v>
      </c>
      <c r="O600" s="4" t="s">
        <v>16</v>
      </c>
      <c r="P600" s="4" t="s">
        <v>3665</v>
      </c>
    </row>
    <row r="601" spans="1:16" x14ac:dyDescent="0.25">
      <c r="A601" s="1" t="s">
        <v>7446</v>
      </c>
      <c r="B601" s="4" t="s">
        <v>7447</v>
      </c>
      <c r="C601" s="4">
        <v>33923</v>
      </c>
      <c r="D601" s="7" t="s">
        <v>3348</v>
      </c>
      <c r="E601" s="21" t="s">
        <v>3349</v>
      </c>
      <c r="F601" s="4" t="s">
        <v>3347</v>
      </c>
      <c r="G601" s="17">
        <v>1223</v>
      </c>
      <c r="H601" s="22" t="s">
        <v>3348</v>
      </c>
      <c r="I601" s="4" t="s">
        <v>3349</v>
      </c>
      <c r="J601" s="5" t="s">
        <v>12</v>
      </c>
      <c r="K601" s="7" t="s">
        <v>3350</v>
      </c>
      <c r="L601" s="7">
        <v>99.9</v>
      </c>
      <c r="M601" s="7">
        <v>97.94</v>
      </c>
      <c r="N601" s="2" t="s">
        <v>14</v>
      </c>
      <c r="O601" s="4" t="s">
        <v>16</v>
      </c>
      <c r="P601" s="4" t="s">
        <v>3351</v>
      </c>
    </row>
    <row r="602" spans="1:16" ht="25.5" x14ac:dyDescent="0.25">
      <c r="A602" s="1" t="s">
        <v>7448</v>
      </c>
      <c r="B602" s="4" t="s">
        <v>7449</v>
      </c>
      <c r="C602" s="4">
        <v>27142</v>
      </c>
      <c r="D602" s="7" t="s">
        <v>3632</v>
      </c>
      <c r="E602" s="21" t="s">
        <v>3633</v>
      </c>
      <c r="F602" s="4" t="s">
        <v>3631</v>
      </c>
      <c r="G602" s="17">
        <v>2793</v>
      </c>
      <c r="H602" s="22" t="s">
        <v>3632</v>
      </c>
      <c r="I602" s="4" t="s">
        <v>3633</v>
      </c>
      <c r="J602" s="5" t="s">
        <v>12</v>
      </c>
      <c r="K602" s="7" t="s">
        <v>3634</v>
      </c>
      <c r="L602" s="7">
        <v>99</v>
      </c>
      <c r="M602" s="2">
        <v>97.95</v>
      </c>
      <c r="N602" s="2" t="s">
        <v>14</v>
      </c>
      <c r="O602" s="4" t="s">
        <v>16</v>
      </c>
      <c r="P602" s="4" t="s">
        <v>3635</v>
      </c>
    </row>
    <row r="603" spans="1:16" ht="38.25" x14ac:dyDescent="0.25">
      <c r="A603" s="1" t="s">
        <v>7450</v>
      </c>
      <c r="B603" s="4" t="s">
        <v>7451</v>
      </c>
      <c r="C603" s="4">
        <v>27530</v>
      </c>
      <c r="D603" s="7" t="s">
        <v>2771</v>
      </c>
      <c r="E603" s="21" t="s">
        <v>2772</v>
      </c>
      <c r="F603" s="4" t="s">
        <v>2770</v>
      </c>
      <c r="G603" s="17">
        <v>3045</v>
      </c>
      <c r="H603" s="22" t="s">
        <v>8836</v>
      </c>
      <c r="I603" s="4" t="s">
        <v>2772</v>
      </c>
      <c r="J603" s="5" t="s">
        <v>1426</v>
      </c>
      <c r="K603" s="7" t="s">
        <v>2773</v>
      </c>
      <c r="L603" s="7">
        <v>96.4</v>
      </c>
      <c r="M603" s="2" t="s">
        <v>15</v>
      </c>
      <c r="N603" s="2" t="s">
        <v>15</v>
      </c>
      <c r="O603" s="4" t="s">
        <v>9092</v>
      </c>
      <c r="P603" s="4" t="s">
        <v>2774</v>
      </c>
    </row>
    <row r="604" spans="1:16" ht="25.5" x14ac:dyDescent="0.25">
      <c r="A604" s="1" t="s">
        <v>7452</v>
      </c>
      <c r="B604" s="4" t="s">
        <v>7453</v>
      </c>
      <c r="C604" s="4">
        <v>20164</v>
      </c>
      <c r="D604" s="7" t="s">
        <v>3069</v>
      </c>
      <c r="E604" s="21" t="s">
        <v>3070</v>
      </c>
      <c r="F604" s="4" t="s">
        <v>3068</v>
      </c>
      <c r="G604" s="17">
        <v>107</v>
      </c>
      <c r="H604" s="22" t="s">
        <v>8837</v>
      </c>
      <c r="I604" s="4" t="s">
        <v>3070</v>
      </c>
      <c r="J604" s="5" t="s">
        <v>12</v>
      </c>
      <c r="K604" s="7" t="s">
        <v>3071</v>
      </c>
      <c r="L604" s="7">
        <v>99.5</v>
      </c>
      <c r="M604" s="2">
        <v>100</v>
      </c>
      <c r="N604" s="2" t="s">
        <v>14</v>
      </c>
      <c r="O604" s="4" t="s">
        <v>16</v>
      </c>
      <c r="P604" s="4" t="s">
        <v>3072</v>
      </c>
    </row>
    <row r="605" spans="1:16" ht="25.5" x14ac:dyDescent="0.25">
      <c r="A605" s="1" t="s">
        <v>7454</v>
      </c>
      <c r="B605" s="4" t="s">
        <v>7455</v>
      </c>
      <c r="C605" s="4">
        <v>20446</v>
      </c>
      <c r="D605" s="7" t="s">
        <v>1030</v>
      </c>
      <c r="E605" s="21" t="s">
        <v>1031</v>
      </c>
      <c r="F605" s="4" t="s">
        <v>1029</v>
      </c>
      <c r="G605" s="17">
        <v>2020</v>
      </c>
      <c r="H605" s="22" t="s">
        <v>8838</v>
      </c>
      <c r="I605" s="4" t="s">
        <v>1031</v>
      </c>
      <c r="J605" s="5" t="s">
        <v>12</v>
      </c>
      <c r="K605" s="7" t="s">
        <v>1032</v>
      </c>
      <c r="L605" s="7" t="s">
        <v>952</v>
      </c>
      <c r="M605" s="2" t="s">
        <v>15</v>
      </c>
      <c r="N605" s="2" t="s">
        <v>15</v>
      </c>
      <c r="O605" s="4" t="s">
        <v>9092</v>
      </c>
      <c r="P605" s="4" t="s">
        <v>1033</v>
      </c>
    </row>
    <row r="606" spans="1:16" x14ac:dyDescent="0.25">
      <c r="A606" s="1" t="s">
        <v>6173</v>
      </c>
      <c r="B606" s="4" t="s">
        <v>6174</v>
      </c>
      <c r="C606" s="4">
        <v>24163</v>
      </c>
      <c r="D606" s="7" t="s">
        <v>256</v>
      </c>
      <c r="E606" s="21" t="s">
        <v>257</v>
      </c>
      <c r="F606" s="4" t="s">
        <v>255</v>
      </c>
      <c r="G606" s="17">
        <v>2203</v>
      </c>
      <c r="H606" s="22" t="s">
        <v>256</v>
      </c>
      <c r="I606" s="4" t="s">
        <v>257</v>
      </c>
      <c r="J606" s="5" t="s">
        <v>12</v>
      </c>
      <c r="K606" s="7" t="s">
        <v>258</v>
      </c>
      <c r="L606" s="7">
        <v>99.7</v>
      </c>
      <c r="M606" s="2">
        <v>69.709999999999994</v>
      </c>
      <c r="N606" s="2" t="s">
        <v>14</v>
      </c>
      <c r="O606" s="4" t="s">
        <v>16</v>
      </c>
      <c r="P606" s="4" t="s">
        <v>259</v>
      </c>
    </row>
    <row r="607" spans="1:16" x14ac:dyDescent="0.25">
      <c r="A607" s="1" t="s">
        <v>7456</v>
      </c>
      <c r="B607" s="4" t="s">
        <v>7457</v>
      </c>
      <c r="C607" s="4">
        <v>23871</v>
      </c>
      <c r="D607" s="7" t="s">
        <v>631</v>
      </c>
      <c r="E607" s="21" t="s">
        <v>632</v>
      </c>
      <c r="F607" s="4" t="s">
        <v>630</v>
      </c>
      <c r="G607" s="17">
        <v>2101</v>
      </c>
      <c r="H607" s="22" t="s">
        <v>631</v>
      </c>
      <c r="I607" s="4" t="s">
        <v>632</v>
      </c>
      <c r="J607" s="5" t="s">
        <v>12</v>
      </c>
      <c r="K607" s="7" t="s">
        <v>633</v>
      </c>
      <c r="L607" s="7">
        <v>99.4</v>
      </c>
      <c r="M607" s="2">
        <v>100</v>
      </c>
      <c r="N607" s="2" t="s">
        <v>14</v>
      </c>
      <c r="O607" s="4" t="s">
        <v>16</v>
      </c>
      <c r="P607" s="4" t="s">
        <v>634</v>
      </c>
    </row>
    <row r="608" spans="1:16" x14ac:dyDescent="0.25">
      <c r="A608" s="1" t="s">
        <v>7458</v>
      </c>
      <c r="B608" s="4" t="s">
        <v>7459</v>
      </c>
      <c r="C608" s="4">
        <v>26265</v>
      </c>
      <c r="D608" s="7" t="s">
        <v>3781</v>
      </c>
      <c r="E608" s="21" t="s">
        <v>3782</v>
      </c>
      <c r="F608" s="4" t="s">
        <v>3780</v>
      </c>
      <c r="G608" s="17">
        <v>1384</v>
      </c>
      <c r="H608" s="22" t="s">
        <v>8839</v>
      </c>
      <c r="I608" s="4" t="s">
        <v>3782</v>
      </c>
      <c r="J608" s="5" t="s">
        <v>12</v>
      </c>
      <c r="K608" s="7" t="s">
        <v>3783</v>
      </c>
      <c r="L608" s="7">
        <v>99.93</v>
      </c>
      <c r="M608" s="10">
        <v>100</v>
      </c>
      <c r="N608" s="2" t="s">
        <v>14</v>
      </c>
      <c r="O608" s="4" t="s">
        <v>43</v>
      </c>
      <c r="P608" s="4" t="s">
        <v>3784</v>
      </c>
    </row>
    <row r="609" spans="1:16" x14ac:dyDescent="0.25">
      <c r="A609" s="1" t="s">
        <v>7460</v>
      </c>
      <c r="B609" s="4" t="s">
        <v>7461</v>
      </c>
      <c r="C609" s="4">
        <v>20193</v>
      </c>
      <c r="D609" s="7" t="s">
        <v>5031</v>
      </c>
      <c r="E609" s="21" t="s">
        <v>5032</v>
      </c>
      <c r="F609" s="4" t="s">
        <v>5030</v>
      </c>
      <c r="G609" s="17">
        <v>842</v>
      </c>
      <c r="H609" s="22" t="s">
        <v>8840</v>
      </c>
      <c r="I609" s="4" t="s">
        <v>5032</v>
      </c>
      <c r="J609" s="5" t="s">
        <v>12</v>
      </c>
      <c r="K609" s="7" t="s">
        <v>5033</v>
      </c>
      <c r="L609" s="7">
        <v>98.14</v>
      </c>
      <c r="M609" s="10">
        <v>100</v>
      </c>
      <c r="N609" s="2" t="s">
        <v>14</v>
      </c>
      <c r="O609" s="4" t="s">
        <v>43</v>
      </c>
      <c r="P609" s="4" t="s">
        <v>5034</v>
      </c>
    </row>
    <row r="610" spans="1:16" x14ac:dyDescent="0.25">
      <c r="A610" s="1" t="s">
        <v>7462</v>
      </c>
      <c r="B610" s="4" t="s">
        <v>7463</v>
      </c>
      <c r="C610" s="4">
        <v>20407</v>
      </c>
      <c r="D610" s="7" t="s">
        <v>886</v>
      </c>
      <c r="E610" s="21" t="s">
        <v>887</v>
      </c>
      <c r="F610" s="4" t="s">
        <v>885</v>
      </c>
      <c r="G610" s="17">
        <v>697</v>
      </c>
      <c r="H610" s="22" t="s">
        <v>886</v>
      </c>
      <c r="I610" s="4" t="s">
        <v>887</v>
      </c>
      <c r="J610" s="5" t="s">
        <v>12</v>
      </c>
      <c r="K610" s="7" t="s">
        <v>815</v>
      </c>
      <c r="L610" s="23">
        <v>99</v>
      </c>
      <c r="M610" s="2">
        <v>98.67</v>
      </c>
      <c r="N610" s="2" t="s">
        <v>14</v>
      </c>
      <c r="O610" s="4" t="s">
        <v>16</v>
      </c>
      <c r="P610" s="4" t="s">
        <v>888</v>
      </c>
    </row>
    <row r="611" spans="1:16" x14ac:dyDescent="0.25">
      <c r="A611" s="1" t="s">
        <v>7464</v>
      </c>
      <c r="B611" s="4" t="s">
        <v>7465</v>
      </c>
      <c r="C611" s="4">
        <v>23890</v>
      </c>
      <c r="D611" s="7" t="s">
        <v>2029</v>
      </c>
      <c r="E611" s="21" t="s">
        <v>2030</v>
      </c>
      <c r="F611" s="4" t="s">
        <v>2028</v>
      </c>
      <c r="G611" s="17">
        <v>2110</v>
      </c>
      <c r="H611" s="22" t="s">
        <v>2029</v>
      </c>
      <c r="I611" s="4" t="s">
        <v>2030</v>
      </c>
      <c r="J611" s="5" t="s">
        <v>72</v>
      </c>
      <c r="K611" s="7" t="s">
        <v>2031</v>
      </c>
      <c r="L611" s="7">
        <v>99.5</v>
      </c>
      <c r="M611" s="2" t="s">
        <v>15</v>
      </c>
      <c r="N611" s="2" t="s">
        <v>15</v>
      </c>
      <c r="O611" s="4" t="s">
        <v>9092</v>
      </c>
      <c r="P611" s="4" t="s">
        <v>2032</v>
      </c>
    </row>
    <row r="612" spans="1:16" x14ac:dyDescent="0.25">
      <c r="A612" s="1" t="s">
        <v>7466</v>
      </c>
      <c r="B612" s="4" t="s">
        <v>7467</v>
      </c>
      <c r="C612" s="4">
        <v>21554</v>
      </c>
      <c r="D612" s="7" t="s">
        <v>4795</v>
      </c>
      <c r="E612" s="21" t="s">
        <v>4796</v>
      </c>
      <c r="F612" s="4" t="s">
        <v>4794</v>
      </c>
      <c r="G612" s="17">
        <v>687</v>
      </c>
      <c r="H612" s="22" t="s">
        <v>4795</v>
      </c>
      <c r="I612" s="4" t="s">
        <v>4796</v>
      </c>
      <c r="J612" s="5" t="s">
        <v>12</v>
      </c>
      <c r="K612" s="7" t="s">
        <v>4797</v>
      </c>
      <c r="L612" s="7">
        <v>99.4</v>
      </c>
      <c r="M612" s="2">
        <v>99.46</v>
      </c>
      <c r="N612" s="2" t="s">
        <v>14</v>
      </c>
      <c r="O612" s="4" t="s">
        <v>16</v>
      </c>
      <c r="P612" s="4" t="s">
        <v>4798</v>
      </c>
    </row>
    <row r="613" spans="1:16" x14ac:dyDescent="0.25">
      <c r="A613" s="1" t="s">
        <v>7468</v>
      </c>
      <c r="B613" s="4" t="s">
        <v>7469</v>
      </c>
      <c r="C613" s="4">
        <v>24157</v>
      </c>
      <c r="D613" s="7" t="s">
        <v>4889</v>
      </c>
      <c r="E613" s="21" t="s">
        <v>4890</v>
      </c>
      <c r="F613" s="4" t="s">
        <v>4888</v>
      </c>
      <c r="G613" s="17">
        <v>2198</v>
      </c>
      <c r="H613" s="22" t="s">
        <v>4889</v>
      </c>
      <c r="I613" s="4" t="s">
        <v>4890</v>
      </c>
      <c r="J613" s="5" t="s">
        <v>168</v>
      </c>
      <c r="K613" s="7" t="s">
        <v>4891</v>
      </c>
      <c r="L613" s="7">
        <v>99.2</v>
      </c>
      <c r="M613" s="2">
        <v>99.56</v>
      </c>
      <c r="N613" s="2" t="s">
        <v>14</v>
      </c>
      <c r="O613" s="4" t="s">
        <v>16</v>
      </c>
      <c r="P613" s="4" t="s">
        <v>4892</v>
      </c>
    </row>
    <row r="614" spans="1:16" x14ac:dyDescent="0.25">
      <c r="A614" s="1" t="s">
        <v>7470</v>
      </c>
      <c r="B614" s="4" t="s">
        <v>7471</v>
      </c>
      <c r="C614" s="4">
        <v>24316</v>
      </c>
      <c r="D614" s="7" t="s">
        <v>1094</v>
      </c>
      <c r="E614" s="21" t="s">
        <v>1095</v>
      </c>
      <c r="F614" s="4" t="s">
        <v>1093</v>
      </c>
      <c r="G614" s="17">
        <v>2264</v>
      </c>
      <c r="H614" s="22" t="s">
        <v>1094</v>
      </c>
      <c r="I614" s="4" t="s">
        <v>1095</v>
      </c>
      <c r="J614" s="5" t="s">
        <v>12</v>
      </c>
      <c r="K614" s="7" t="s">
        <v>1096</v>
      </c>
      <c r="L614" s="7">
        <v>99.9</v>
      </c>
      <c r="M614" s="2">
        <v>100</v>
      </c>
      <c r="N614" s="2" t="s">
        <v>14</v>
      </c>
      <c r="O614" s="4" t="s">
        <v>16</v>
      </c>
      <c r="P614" s="4" t="s">
        <v>1097</v>
      </c>
    </row>
    <row r="615" spans="1:16" x14ac:dyDescent="0.25">
      <c r="A615" s="1" t="s">
        <v>7472</v>
      </c>
      <c r="B615" s="4" t="s">
        <v>7473</v>
      </c>
      <c r="C615" s="4">
        <v>23848</v>
      </c>
      <c r="D615" s="7" t="s">
        <v>5950</v>
      </c>
      <c r="E615" s="21" t="s">
        <v>5951</v>
      </c>
      <c r="F615" s="4" t="s">
        <v>5949</v>
      </c>
      <c r="G615" s="17">
        <v>440</v>
      </c>
      <c r="H615" s="22" t="s">
        <v>5950</v>
      </c>
      <c r="I615" s="4" t="s">
        <v>5951</v>
      </c>
      <c r="J615" s="5" t="s">
        <v>12</v>
      </c>
      <c r="K615" s="7" t="s">
        <v>5952</v>
      </c>
      <c r="L615" s="7">
        <v>97.3</v>
      </c>
      <c r="M615" s="2">
        <v>100</v>
      </c>
      <c r="N615" s="2" t="s">
        <v>14</v>
      </c>
      <c r="O615" s="4" t="s">
        <v>16</v>
      </c>
      <c r="P615" s="4" t="s">
        <v>5953</v>
      </c>
    </row>
    <row r="616" spans="1:16" x14ac:dyDescent="0.25">
      <c r="A616" s="1" t="s">
        <v>7474</v>
      </c>
      <c r="B616" s="4" t="s">
        <v>7475</v>
      </c>
      <c r="C616" s="4">
        <v>29661</v>
      </c>
      <c r="D616" s="7" t="s">
        <v>5045</v>
      </c>
      <c r="E616" s="21" t="s">
        <v>5046</v>
      </c>
      <c r="F616" s="22" t="s">
        <v>5044</v>
      </c>
      <c r="G616" s="17">
        <v>3864</v>
      </c>
      <c r="H616" s="22" t="s">
        <v>8841</v>
      </c>
      <c r="I616" s="4" t="s">
        <v>5046</v>
      </c>
      <c r="J616" s="5" t="s">
        <v>12</v>
      </c>
      <c r="K616" s="7" t="s">
        <v>5047</v>
      </c>
      <c r="L616" s="7">
        <v>93.3</v>
      </c>
      <c r="M616" s="6">
        <v>94.01</v>
      </c>
      <c r="N616" s="6" t="s">
        <v>14</v>
      </c>
      <c r="O616" s="22" t="s">
        <v>16</v>
      </c>
      <c r="P616" s="22" t="s">
        <v>5048</v>
      </c>
    </row>
    <row r="617" spans="1:16" ht="25.5" x14ac:dyDescent="0.25">
      <c r="A617" s="1" t="s">
        <v>7476</v>
      </c>
      <c r="B617" s="4" t="s">
        <v>7477</v>
      </c>
      <c r="C617" s="4">
        <v>27983</v>
      </c>
      <c r="D617" s="7" t="s">
        <v>2084</v>
      </c>
      <c r="E617" s="21" t="s">
        <v>2085</v>
      </c>
      <c r="F617" s="4" t="s">
        <v>2083</v>
      </c>
      <c r="G617" s="17">
        <v>3354</v>
      </c>
      <c r="H617" s="22" t="s">
        <v>8842</v>
      </c>
      <c r="I617" s="4" t="s">
        <v>2085</v>
      </c>
      <c r="J617" s="5" t="s">
        <v>12</v>
      </c>
      <c r="K617" s="7" t="s">
        <v>2086</v>
      </c>
      <c r="L617" s="7" t="s">
        <v>2087</v>
      </c>
      <c r="M617" s="6" t="s">
        <v>2088</v>
      </c>
      <c r="N617" s="2" t="s">
        <v>14</v>
      </c>
      <c r="O617" s="4" t="s">
        <v>16</v>
      </c>
      <c r="P617" s="4" t="s">
        <v>2089</v>
      </c>
    </row>
    <row r="618" spans="1:16" x14ac:dyDescent="0.25">
      <c r="A618" s="1" t="s">
        <v>7478</v>
      </c>
      <c r="B618" s="4" t="s">
        <v>7479</v>
      </c>
      <c r="C618" s="4">
        <v>25842</v>
      </c>
      <c r="D618" s="7" t="s">
        <v>3888</v>
      </c>
      <c r="E618" s="21" t="s">
        <v>3889</v>
      </c>
      <c r="F618" s="4" t="s">
        <v>3887</v>
      </c>
      <c r="G618" s="17">
        <v>1170</v>
      </c>
      <c r="H618" s="22" t="s">
        <v>3888</v>
      </c>
      <c r="I618" s="4" t="s">
        <v>3889</v>
      </c>
      <c r="J618" s="5" t="s">
        <v>3890</v>
      </c>
      <c r="K618" s="7" t="s">
        <v>3891</v>
      </c>
      <c r="L618" s="23">
        <v>99</v>
      </c>
      <c r="M618" s="2">
        <v>96.08</v>
      </c>
      <c r="N618" s="2" t="s">
        <v>14</v>
      </c>
      <c r="O618" s="4" t="s">
        <v>16</v>
      </c>
      <c r="P618" s="4" t="s">
        <v>3892</v>
      </c>
    </row>
    <row r="619" spans="1:16" x14ac:dyDescent="0.25">
      <c r="A619" s="1" t="s">
        <v>7480</v>
      </c>
      <c r="B619" s="4" t="s">
        <v>7481</v>
      </c>
      <c r="C619" s="4">
        <v>24049</v>
      </c>
      <c r="D619" s="7" t="s">
        <v>3617</v>
      </c>
      <c r="E619" s="21" t="s">
        <v>3618</v>
      </c>
      <c r="F619" s="4" t="s">
        <v>3616</v>
      </c>
      <c r="G619" s="17">
        <v>2159</v>
      </c>
      <c r="H619" s="22" t="s">
        <v>3617</v>
      </c>
      <c r="I619" s="4" t="s">
        <v>3618</v>
      </c>
      <c r="J619" s="5" t="s">
        <v>12</v>
      </c>
      <c r="K619" s="7" t="s">
        <v>3619</v>
      </c>
      <c r="L619" s="7">
        <v>99.5</v>
      </c>
      <c r="M619" s="2" t="s">
        <v>15</v>
      </c>
      <c r="N619" s="2" t="s">
        <v>15</v>
      </c>
      <c r="O619" s="4" t="s">
        <v>9092</v>
      </c>
      <c r="P619" s="4" t="s">
        <v>3620</v>
      </c>
    </row>
    <row r="620" spans="1:16" x14ac:dyDescent="0.25">
      <c r="A620" s="1" t="s">
        <v>7482</v>
      </c>
      <c r="B620" s="4" t="s">
        <v>7483</v>
      </c>
      <c r="C620" s="4">
        <v>24151</v>
      </c>
      <c r="D620" s="7" t="s">
        <v>1583</v>
      </c>
      <c r="E620" s="21" t="s">
        <v>1584</v>
      </c>
      <c r="F620" s="4" t="s">
        <v>1582</v>
      </c>
      <c r="G620" s="17">
        <v>2194</v>
      </c>
      <c r="H620" s="22" t="s">
        <v>1583</v>
      </c>
      <c r="I620" s="4" t="s">
        <v>1584</v>
      </c>
      <c r="J620" s="5" t="s">
        <v>12</v>
      </c>
      <c r="K620" s="7" t="s">
        <v>1585</v>
      </c>
      <c r="L620" s="7">
        <v>99.8</v>
      </c>
      <c r="M620" s="2">
        <v>100</v>
      </c>
      <c r="N620" s="2" t="s">
        <v>14</v>
      </c>
      <c r="O620" s="4" t="s">
        <v>16</v>
      </c>
      <c r="P620" s="4" t="s">
        <v>1586</v>
      </c>
    </row>
    <row r="621" spans="1:16" x14ac:dyDescent="0.25">
      <c r="A621" s="1" t="s">
        <v>7484</v>
      </c>
      <c r="B621" s="4" t="s">
        <v>7485</v>
      </c>
      <c r="C621" s="4">
        <v>27540</v>
      </c>
      <c r="D621" s="7" t="s">
        <v>2277</v>
      </c>
      <c r="E621" s="21" t="s">
        <v>2278</v>
      </c>
      <c r="F621" s="4" t="s">
        <v>2276</v>
      </c>
      <c r="G621" s="30">
        <v>3053</v>
      </c>
      <c r="H621" s="22" t="s">
        <v>2277</v>
      </c>
      <c r="I621" s="4" t="s">
        <v>2278</v>
      </c>
      <c r="J621" s="5" t="s">
        <v>12</v>
      </c>
      <c r="K621" s="7" t="s">
        <v>2279</v>
      </c>
      <c r="L621" s="7">
        <v>98.6</v>
      </c>
      <c r="M621" s="2">
        <v>99.73</v>
      </c>
      <c r="N621" s="2" t="s">
        <v>14</v>
      </c>
      <c r="O621" s="4" t="s">
        <v>16</v>
      </c>
      <c r="P621" s="4" t="s">
        <v>2280</v>
      </c>
    </row>
    <row r="622" spans="1:16" x14ac:dyDescent="0.25">
      <c r="A622" s="1" t="s">
        <v>7486</v>
      </c>
      <c r="B622" s="4" t="s">
        <v>7487</v>
      </c>
      <c r="C622" s="4">
        <v>24154</v>
      </c>
      <c r="D622" s="7" t="s">
        <v>2199</v>
      </c>
      <c r="E622" s="21" t="s">
        <v>2200</v>
      </c>
      <c r="F622" s="4" t="s">
        <v>2198</v>
      </c>
      <c r="G622" s="17">
        <v>2197</v>
      </c>
      <c r="H622" s="22" t="s">
        <v>2199</v>
      </c>
      <c r="I622" s="4" t="s">
        <v>2200</v>
      </c>
      <c r="J622" s="5" t="s">
        <v>12</v>
      </c>
      <c r="K622" s="7" t="s">
        <v>2201</v>
      </c>
      <c r="L622" s="7">
        <v>99.9</v>
      </c>
      <c r="M622" s="2" t="s">
        <v>15</v>
      </c>
      <c r="N622" s="2" t="s">
        <v>15</v>
      </c>
      <c r="O622" s="4" t="s">
        <v>9092</v>
      </c>
      <c r="P622" s="4" t="s">
        <v>2202</v>
      </c>
    </row>
    <row r="623" spans="1:16" x14ac:dyDescent="0.25">
      <c r="A623" s="1" t="s">
        <v>7488</v>
      </c>
      <c r="B623" s="4" t="s">
        <v>7489</v>
      </c>
      <c r="C623" s="4">
        <v>24328</v>
      </c>
      <c r="D623" s="7" t="s">
        <v>2594</v>
      </c>
      <c r="E623" s="21" t="s">
        <v>2595</v>
      </c>
      <c r="F623" s="4" t="s">
        <v>2593</v>
      </c>
      <c r="G623" s="17">
        <v>2269</v>
      </c>
      <c r="H623" s="22" t="s">
        <v>8843</v>
      </c>
      <c r="I623" s="4" t="s">
        <v>2595</v>
      </c>
      <c r="J623" s="5" t="s">
        <v>12</v>
      </c>
      <c r="K623" s="7" t="s">
        <v>2596</v>
      </c>
      <c r="L623" s="7">
        <v>97.4</v>
      </c>
      <c r="M623" s="2">
        <v>100</v>
      </c>
      <c r="N623" s="2" t="s">
        <v>14</v>
      </c>
      <c r="O623" s="4" t="s">
        <v>16</v>
      </c>
      <c r="P623" s="4" t="s">
        <v>2597</v>
      </c>
    </row>
    <row r="624" spans="1:16" ht="25.5" x14ac:dyDescent="0.25">
      <c r="A624" s="1" t="s">
        <v>7490</v>
      </c>
      <c r="B624" s="4" t="s">
        <v>7491</v>
      </c>
      <c r="C624" s="4">
        <v>27542</v>
      </c>
      <c r="D624" s="7" t="s">
        <v>2688</v>
      </c>
      <c r="E624" s="21" t="s">
        <v>2689</v>
      </c>
      <c r="F624" s="4" t="s">
        <v>2687</v>
      </c>
      <c r="G624" s="17">
        <v>3054</v>
      </c>
      <c r="H624" s="22" t="s">
        <v>8844</v>
      </c>
      <c r="I624" s="4" t="s">
        <v>2689</v>
      </c>
      <c r="J624" s="5" t="s">
        <v>360</v>
      </c>
      <c r="K624" s="7" t="s">
        <v>2690</v>
      </c>
      <c r="L624" s="7">
        <v>99.9</v>
      </c>
      <c r="M624" s="2" t="s">
        <v>15</v>
      </c>
      <c r="N624" s="2" t="s">
        <v>15</v>
      </c>
      <c r="O624" s="4" t="s">
        <v>9092</v>
      </c>
      <c r="P624" s="4" t="s">
        <v>2691</v>
      </c>
    </row>
    <row r="625" spans="1:16" x14ac:dyDescent="0.25">
      <c r="A625" s="1" t="s">
        <v>7492</v>
      </c>
      <c r="B625" s="4" t="s">
        <v>7493</v>
      </c>
      <c r="C625" s="4">
        <v>29359</v>
      </c>
      <c r="D625" s="7" t="s">
        <v>4018</v>
      </c>
      <c r="E625" s="21" t="s">
        <v>4019</v>
      </c>
      <c r="F625" s="4" t="s">
        <v>4017</v>
      </c>
      <c r="G625" s="17">
        <v>3756</v>
      </c>
      <c r="H625" s="22" t="s">
        <v>8845</v>
      </c>
      <c r="I625" s="4" t="s">
        <v>4019</v>
      </c>
      <c r="J625" s="5" t="s">
        <v>12</v>
      </c>
      <c r="K625" s="7" t="s">
        <v>4020</v>
      </c>
      <c r="L625" s="7">
        <v>96.4</v>
      </c>
      <c r="M625" s="2" t="s">
        <v>15</v>
      </c>
      <c r="N625" s="2" t="s">
        <v>15</v>
      </c>
      <c r="O625" s="4" t="s">
        <v>9092</v>
      </c>
      <c r="P625" s="4" t="s">
        <v>4021</v>
      </c>
    </row>
    <row r="626" spans="1:16" x14ac:dyDescent="0.25">
      <c r="A626" s="1" t="s">
        <v>7494</v>
      </c>
      <c r="B626" s="4" t="s">
        <v>7495</v>
      </c>
      <c r="C626" s="4">
        <v>27149</v>
      </c>
      <c r="D626" s="7" t="s">
        <v>2044</v>
      </c>
      <c r="E626" s="21" t="s">
        <v>2045</v>
      </c>
      <c r="F626" s="4" t="s">
        <v>2043</v>
      </c>
      <c r="G626" s="17">
        <v>2798</v>
      </c>
      <c r="H626" s="22" t="s">
        <v>8846</v>
      </c>
      <c r="I626" s="4" t="s">
        <v>2045</v>
      </c>
      <c r="J626" s="5" t="s">
        <v>12</v>
      </c>
      <c r="K626" s="7" t="s">
        <v>2046</v>
      </c>
      <c r="L626" s="7">
        <v>99.9</v>
      </c>
      <c r="M626" s="2" t="s">
        <v>15</v>
      </c>
      <c r="N626" s="2" t="s">
        <v>15</v>
      </c>
      <c r="O626" s="4" t="s">
        <v>9092</v>
      </c>
      <c r="P626" s="4" t="s">
        <v>2047</v>
      </c>
    </row>
    <row r="627" spans="1:16" x14ac:dyDescent="0.25">
      <c r="A627" s="1" t="s">
        <v>7496</v>
      </c>
      <c r="B627" s="4" t="s">
        <v>7497</v>
      </c>
      <c r="C627" s="4">
        <v>27544</v>
      </c>
      <c r="D627" s="7" t="s">
        <v>2465</v>
      </c>
      <c r="E627" s="21" t="s">
        <v>2466</v>
      </c>
      <c r="F627" s="4" t="s">
        <v>2464</v>
      </c>
      <c r="G627" s="17">
        <v>3056</v>
      </c>
      <c r="H627" s="22" t="s">
        <v>2465</v>
      </c>
      <c r="I627" s="4" t="s">
        <v>2466</v>
      </c>
      <c r="J627" s="5" t="s">
        <v>2467</v>
      </c>
      <c r="K627" s="7" t="s">
        <v>2468</v>
      </c>
      <c r="L627" s="7" t="s">
        <v>2469</v>
      </c>
      <c r="M627" s="2" t="s">
        <v>15</v>
      </c>
      <c r="N627" s="2" t="s">
        <v>14</v>
      </c>
      <c r="O627" s="4" t="s">
        <v>16</v>
      </c>
      <c r="P627" s="4" t="s">
        <v>2470</v>
      </c>
    </row>
    <row r="628" spans="1:16" ht="25.5" x14ac:dyDescent="0.25">
      <c r="A628" s="1" t="s">
        <v>7498</v>
      </c>
      <c r="B628" s="4" t="s">
        <v>7499</v>
      </c>
      <c r="C628" s="4">
        <v>27997</v>
      </c>
      <c r="D628" s="7" t="s">
        <v>4086</v>
      </c>
      <c r="E628" s="21" t="s">
        <v>4087</v>
      </c>
      <c r="F628" s="4" t="s">
        <v>4085</v>
      </c>
      <c r="G628" s="30">
        <v>3369</v>
      </c>
      <c r="H628" s="22" t="s">
        <v>8847</v>
      </c>
      <c r="I628" s="4" t="s">
        <v>4087</v>
      </c>
      <c r="J628" s="5" t="s">
        <v>12</v>
      </c>
      <c r="K628" s="7" t="s">
        <v>4088</v>
      </c>
      <c r="L628" s="7">
        <v>99.2</v>
      </c>
      <c r="M628" s="2">
        <v>100</v>
      </c>
      <c r="N628" s="2" t="s">
        <v>14</v>
      </c>
      <c r="O628" s="4" t="s">
        <v>16</v>
      </c>
      <c r="P628" s="4" t="s">
        <v>4089</v>
      </c>
    </row>
    <row r="629" spans="1:16" x14ac:dyDescent="0.25">
      <c r="A629" s="1" t="s">
        <v>7500</v>
      </c>
      <c r="B629" s="4" t="s">
        <v>7501</v>
      </c>
      <c r="C629" s="4">
        <v>20760</v>
      </c>
      <c r="D629" s="7" t="s">
        <v>2872</v>
      </c>
      <c r="E629" s="21" t="s">
        <v>2873</v>
      </c>
      <c r="F629" s="22" t="s">
        <v>2871</v>
      </c>
      <c r="G629" s="17">
        <v>4399</v>
      </c>
      <c r="H629" s="22" t="s">
        <v>8848</v>
      </c>
      <c r="I629" s="4" t="s">
        <v>2873</v>
      </c>
      <c r="J629" s="5" t="s">
        <v>12</v>
      </c>
      <c r="K629" s="7" t="s">
        <v>2874</v>
      </c>
      <c r="L629" s="7">
        <v>99.6</v>
      </c>
      <c r="M629" s="6">
        <v>99.88</v>
      </c>
      <c r="N629" s="6" t="s">
        <v>14</v>
      </c>
      <c r="O629" s="22" t="s">
        <v>16</v>
      </c>
      <c r="P629" s="22" t="s">
        <v>2875</v>
      </c>
    </row>
    <row r="630" spans="1:16" ht="25.5" x14ac:dyDescent="0.25">
      <c r="A630" s="1" t="s">
        <v>7502</v>
      </c>
      <c r="B630" s="4" t="s">
        <v>7503</v>
      </c>
      <c r="C630" s="4">
        <v>21586</v>
      </c>
      <c r="D630" s="7" t="s">
        <v>4537</v>
      </c>
      <c r="E630" s="21" t="s">
        <v>4538</v>
      </c>
      <c r="F630" s="4" t="s">
        <v>4536</v>
      </c>
      <c r="G630" s="30">
        <v>4983</v>
      </c>
      <c r="H630" s="22" t="s">
        <v>4537</v>
      </c>
      <c r="I630" s="29" t="s">
        <v>8849</v>
      </c>
      <c r="J630" s="5" t="s">
        <v>12</v>
      </c>
      <c r="K630" s="7" t="s">
        <v>4539</v>
      </c>
      <c r="L630" s="7">
        <v>99.6</v>
      </c>
      <c r="M630" s="2">
        <v>99.4</v>
      </c>
      <c r="N630" s="2" t="s">
        <v>14</v>
      </c>
      <c r="O630" s="4" t="s">
        <v>16</v>
      </c>
      <c r="P630" s="4" t="s">
        <v>4540</v>
      </c>
    </row>
    <row r="631" spans="1:16" x14ac:dyDescent="0.25">
      <c r="A631" s="1" t="s">
        <v>7504</v>
      </c>
      <c r="B631" s="4" t="s">
        <v>7505</v>
      </c>
      <c r="C631" s="4">
        <v>25253</v>
      </c>
      <c r="D631" s="7" t="s">
        <v>2341</v>
      </c>
      <c r="E631" s="21" t="s">
        <v>2342</v>
      </c>
      <c r="F631" s="4" t="s">
        <v>2340</v>
      </c>
      <c r="G631" s="17">
        <v>774</v>
      </c>
      <c r="H631" s="22" t="s">
        <v>8850</v>
      </c>
      <c r="I631" s="4" t="s">
        <v>2342</v>
      </c>
      <c r="J631" s="5" t="s">
        <v>12</v>
      </c>
      <c r="K631" s="7" t="s">
        <v>2343</v>
      </c>
      <c r="L631" s="23">
        <v>99</v>
      </c>
      <c r="M631" s="10">
        <v>100</v>
      </c>
      <c r="N631" s="2" t="s">
        <v>14</v>
      </c>
      <c r="O631" s="4" t="s">
        <v>43</v>
      </c>
      <c r="P631" s="4" t="s">
        <v>2344</v>
      </c>
    </row>
    <row r="632" spans="1:16" x14ac:dyDescent="0.25">
      <c r="A632" s="1" t="s">
        <v>6129</v>
      </c>
      <c r="B632" s="4" t="s">
        <v>6130</v>
      </c>
      <c r="C632" s="4">
        <v>25793</v>
      </c>
      <c r="D632" s="7" t="s">
        <v>172</v>
      </c>
      <c r="E632" s="21" t="s">
        <v>173</v>
      </c>
      <c r="F632" s="4" t="s">
        <v>171</v>
      </c>
      <c r="G632" s="17">
        <v>5144</v>
      </c>
      <c r="H632" s="22" t="s">
        <v>6131</v>
      </c>
      <c r="I632" s="4" t="s">
        <v>173</v>
      </c>
      <c r="J632" s="5" t="s">
        <v>174</v>
      </c>
      <c r="K632" s="7" t="s">
        <v>175</v>
      </c>
      <c r="L632" s="7">
        <v>98.7</v>
      </c>
      <c r="M632" s="2">
        <v>99.86</v>
      </c>
      <c r="N632" s="2" t="s">
        <v>14</v>
      </c>
      <c r="O632" s="4" t="s">
        <v>16</v>
      </c>
      <c r="P632" s="4" t="s">
        <v>176</v>
      </c>
    </row>
    <row r="633" spans="1:16" x14ac:dyDescent="0.25">
      <c r="A633" s="1" t="s">
        <v>7506</v>
      </c>
      <c r="B633" s="4" t="s">
        <v>7507</v>
      </c>
      <c r="C633" s="4">
        <v>20421</v>
      </c>
      <c r="D633" s="7" t="s">
        <v>4408</v>
      </c>
      <c r="E633" s="21" t="s">
        <v>4409</v>
      </c>
      <c r="F633" s="4" t="s">
        <v>4407</v>
      </c>
      <c r="G633" s="17">
        <v>4200</v>
      </c>
      <c r="H633" s="22" t="s">
        <v>4408</v>
      </c>
      <c r="I633" s="4" t="s">
        <v>4409</v>
      </c>
      <c r="J633" s="5" t="s">
        <v>360</v>
      </c>
      <c r="K633" s="7" t="s">
        <v>4410</v>
      </c>
      <c r="L633" s="23">
        <v>98</v>
      </c>
      <c r="M633" s="2">
        <v>94.32</v>
      </c>
      <c r="N633" s="2" t="s">
        <v>14</v>
      </c>
      <c r="O633" s="4" t="s">
        <v>16</v>
      </c>
      <c r="P633" s="4" t="s">
        <v>4411</v>
      </c>
    </row>
    <row r="634" spans="1:16" x14ac:dyDescent="0.25">
      <c r="A634" s="1" t="s">
        <v>7508</v>
      </c>
      <c r="B634" s="4" t="s">
        <v>7509</v>
      </c>
      <c r="C634" s="4">
        <v>20912</v>
      </c>
      <c r="D634" s="7" t="s">
        <v>1223</v>
      </c>
      <c r="E634" s="21" t="s">
        <v>1224</v>
      </c>
      <c r="F634" s="29" t="s">
        <v>1222</v>
      </c>
      <c r="G634" s="38">
        <v>1024</v>
      </c>
      <c r="H634" s="22" t="s">
        <v>1223</v>
      </c>
      <c r="I634" s="4" t="s">
        <v>1224</v>
      </c>
      <c r="J634" s="5" t="s">
        <v>12</v>
      </c>
      <c r="K634" s="7" t="s">
        <v>1225</v>
      </c>
      <c r="L634" s="7">
        <v>99</v>
      </c>
      <c r="M634" s="3">
        <v>97.33</v>
      </c>
      <c r="N634" s="3" t="s">
        <v>14</v>
      </c>
      <c r="O634" s="29" t="s">
        <v>16</v>
      </c>
      <c r="P634" s="29" t="s">
        <v>9183</v>
      </c>
    </row>
    <row r="635" spans="1:16" x14ac:dyDescent="0.25">
      <c r="A635" s="1" t="s">
        <v>7510</v>
      </c>
      <c r="B635" s="4" t="s">
        <v>7511</v>
      </c>
      <c r="C635" s="4">
        <v>27550</v>
      </c>
      <c r="D635" s="7" t="s">
        <v>3827</v>
      </c>
      <c r="E635" s="21" t="s">
        <v>3828</v>
      </c>
      <c r="F635" s="4" t="s">
        <v>3826</v>
      </c>
      <c r="G635" s="17">
        <v>3061</v>
      </c>
      <c r="H635" s="22" t="s">
        <v>3827</v>
      </c>
      <c r="I635" s="4" t="s">
        <v>3828</v>
      </c>
      <c r="J635" s="5" t="s">
        <v>12</v>
      </c>
      <c r="K635" s="7" t="s">
        <v>3829</v>
      </c>
      <c r="L635" s="7">
        <v>99.4</v>
      </c>
      <c r="M635" s="2" t="s">
        <v>15</v>
      </c>
      <c r="N635" s="2" t="s">
        <v>15</v>
      </c>
      <c r="O635" s="4" t="s">
        <v>9092</v>
      </c>
      <c r="P635" s="4" t="s">
        <v>3830</v>
      </c>
    </row>
    <row r="636" spans="1:16" x14ac:dyDescent="0.25">
      <c r="A636" s="1" t="s">
        <v>7512</v>
      </c>
      <c r="B636" s="4" t="s">
        <v>7513</v>
      </c>
      <c r="C636" s="4">
        <v>24002</v>
      </c>
      <c r="D636" s="7" t="s">
        <v>1483</v>
      </c>
      <c r="E636" s="21" t="s">
        <v>1484</v>
      </c>
      <c r="F636" s="4" t="s">
        <v>1482</v>
      </c>
      <c r="G636" s="17">
        <v>2149</v>
      </c>
      <c r="H636" s="22" t="s">
        <v>8851</v>
      </c>
      <c r="I636" s="4" t="s">
        <v>1484</v>
      </c>
      <c r="J636" s="5" t="s">
        <v>12</v>
      </c>
      <c r="K636" s="7" t="s">
        <v>1485</v>
      </c>
      <c r="L636" s="7">
        <v>98.7</v>
      </c>
      <c r="M636" s="2" t="s">
        <v>15</v>
      </c>
      <c r="N636" s="2" t="s">
        <v>15</v>
      </c>
      <c r="O636" s="4" t="s">
        <v>9092</v>
      </c>
      <c r="P636" s="4" t="s">
        <v>1486</v>
      </c>
    </row>
    <row r="637" spans="1:16" x14ac:dyDescent="0.25">
      <c r="A637" s="1" t="s">
        <v>7514</v>
      </c>
      <c r="B637" s="4" t="s">
        <v>7515</v>
      </c>
      <c r="C637" s="4">
        <v>28005</v>
      </c>
      <c r="D637" s="7" t="s">
        <v>5577</v>
      </c>
      <c r="E637" s="21" t="s">
        <v>5578</v>
      </c>
      <c r="F637" s="4" t="s">
        <v>5576</v>
      </c>
      <c r="G637" s="17">
        <v>3376</v>
      </c>
      <c r="H637" s="22" t="s">
        <v>8852</v>
      </c>
      <c r="I637" s="4" t="s">
        <v>5578</v>
      </c>
      <c r="J637" s="5" t="s">
        <v>12</v>
      </c>
      <c r="K637" s="7" t="s">
        <v>5579</v>
      </c>
      <c r="L637" s="7">
        <v>99.6</v>
      </c>
      <c r="M637" s="2" t="s">
        <v>15</v>
      </c>
      <c r="N637" s="2" t="s">
        <v>15</v>
      </c>
      <c r="O637" s="4" t="s">
        <v>9092</v>
      </c>
      <c r="P637" s="4" t="s">
        <v>5580</v>
      </c>
    </row>
    <row r="638" spans="1:16" x14ac:dyDescent="0.25">
      <c r="A638" s="1" t="s">
        <v>7516</v>
      </c>
      <c r="B638" s="4" t="s">
        <v>7517</v>
      </c>
      <c r="C638" s="4">
        <v>21373</v>
      </c>
      <c r="D638" s="7" t="s">
        <v>3874</v>
      </c>
      <c r="E638" s="21" t="s">
        <v>3875</v>
      </c>
      <c r="F638" s="4" t="s">
        <v>3873</v>
      </c>
      <c r="G638" s="17">
        <v>1363</v>
      </c>
      <c r="H638" s="22" t="s">
        <v>3874</v>
      </c>
      <c r="I638" s="4" t="s">
        <v>3875</v>
      </c>
      <c r="J638" s="5" t="s">
        <v>12</v>
      </c>
      <c r="K638" s="7" t="s">
        <v>3876</v>
      </c>
      <c r="L638" s="7">
        <v>99</v>
      </c>
      <c r="M638" s="10">
        <v>100</v>
      </c>
      <c r="N638" s="2" t="s">
        <v>14</v>
      </c>
      <c r="O638" s="4" t="s">
        <v>43</v>
      </c>
      <c r="P638" s="4" t="s">
        <v>3877</v>
      </c>
    </row>
    <row r="639" spans="1:16" x14ac:dyDescent="0.25">
      <c r="A639" s="1" t="s">
        <v>7518</v>
      </c>
      <c r="B639" s="4" t="s">
        <v>7519</v>
      </c>
      <c r="C639" s="4">
        <v>24245</v>
      </c>
      <c r="D639" s="7" t="s">
        <v>3266</v>
      </c>
      <c r="E639" s="21" t="s">
        <v>3267</v>
      </c>
      <c r="F639" s="4" t="s">
        <v>3265</v>
      </c>
      <c r="G639" s="17">
        <v>2233</v>
      </c>
      <c r="H639" s="22" t="s">
        <v>3266</v>
      </c>
      <c r="I639" s="4" t="s">
        <v>3267</v>
      </c>
      <c r="J639" s="5" t="s">
        <v>12</v>
      </c>
      <c r="K639" s="7" t="s">
        <v>3268</v>
      </c>
      <c r="L639" s="7">
        <v>98.8</v>
      </c>
      <c r="M639" s="2">
        <v>100</v>
      </c>
      <c r="N639" s="2" t="s">
        <v>14</v>
      </c>
      <c r="O639" s="4" t="s">
        <v>16</v>
      </c>
      <c r="P639" s="4" t="s">
        <v>3269</v>
      </c>
    </row>
    <row r="640" spans="1:16" x14ac:dyDescent="0.25">
      <c r="A640" s="1" t="s">
        <v>7520</v>
      </c>
      <c r="B640" s="4" t="s">
        <v>7521</v>
      </c>
      <c r="C640" s="4">
        <v>42436</v>
      </c>
      <c r="D640" s="7" t="s">
        <v>5403</v>
      </c>
      <c r="E640" s="21" t="s">
        <v>5404</v>
      </c>
      <c r="F640" s="4" t="s">
        <v>5402</v>
      </c>
      <c r="G640" s="17">
        <v>5096</v>
      </c>
      <c r="H640" s="22" t="s">
        <v>5403</v>
      </c>
      <c r="I640" s="4" t="s">
        <v>5404</v>
      </c>
      <c r="J640" s="5" t="s">
        <v>12</v>
      </c>
      <c r="K640" s="7" t="s">
        <v>5405</v>
      </c>
      <c r="L640" s="7">
        <v>99.2</v>
      </c>
      <c r="M640" s="2" t="s">
        <v>15</v>
      </c>
      <c r="N640" s="2" t="s">
        <v>15</v>
      </c>
      <c r="O640" s="4" t="s">
        <v>9092</v>
      </c>
      <c r="P640" s="4" t="s">
        <v>5406</v>
      </c>
    </row>
    <row r="641" spans="1:16" x14ac:dyDescent="0.25">
      <c r="A641" s="1" t="s">
        <v>7522</v>
      </c>
      <c r="B641" s="4" t="s">
        <v>7523</v>
      </c>
      <c r="C641" s="4">
        <v>27556</v>
      </c>
      <c r="D641" s="7" t="s">
        <v>5886</v>
      </c>
      <c r="E641" s="21" t="s">
        <v>5887</v>
      </c>
      <c r="F641" s="4" t="s">
        <v>5885</v>
      </c>
      <c r="G641" s="17">
        <v>3066</v>
      </c>
      <c r="H641" s="22" t="s">
        <v>8853</v>
      </c>
      <c r="I641" s="4" t="s">
        <v>5887</v>
      </c>
      <c r="J641" s="5" t="s">
        <v>12</v>
      </c>
      <c r="K641" s="7" t="s">
        <v>5888</v>
      </c>
      <c r="L641" s="7">
        <v>100.2</v>
      </c>
      <c r="M641" s="2" t="s">
        <v>15</v>
      </c>
      <c r="N641" s="2" t="s">
        <v>15</v>
      </c>
      <c r="O641" s="4" t="s">
        <v>9092</v>
      </c>
      <c r="P641" s="4" t="s">
        <v>5889</v>
      </c>
    </row>
    <row r="642" spans="1:16" ht="25.5" x14ac:dyDescent="0.25">
      <c r="A642" s="1" t="s">
        <v>7524</v>
      </c>
      <c r="B642" s="4" t="s">
        <v>7525</v>
      </c>
      <c r="C642" s="4">
        <v>27558</v>
      </c>
      <c r="D642" s="7" t="s">
        <v>2307</v>
      </c>
      <c r="E642" s="21" t="s">
        <v>2308</v>
      </c>
      <c r="F642" s="4" t="s">
        <v>2306</v>
      </c>
      <c r="G642" s="17">
        <v>3067</v>
      </c>
      <c r="H642" s="22" t="s">
        <v>2307</v>
      </c>
      <c r="I642" s="4" t="s">
        <v>2308</v>
      </c>
      <c r="J642" s="5" t="s">
        <v>12</v>
      </c>
      <c r="K642" s="7" t="s">
        <v>2309</v>
      </c>
      <c r="L642" s="7">
        <v>99.5</v>
      </c>
      <c r="M642" s="2" t="s">
        <v>15</v>
      </c>
      <c r="N642" s="2" t="s">
        <v>15</v>
      </c>
      <c r="O642" s="4" t="s">
        <v>9092</v>
      </c>
      <c r="P642" s="4" t="s">
        <v>2310</v>
      </c>
    </row>
    <row r="643" spans="1:16" x14ac:dyDescent="0.25">
      <c r="A643" s="1" t="s">
        <v>7526</v>
      </c>
      <c r="B643" s="4" t="s">
        <v>7527</v>
      </c>
      <c r="C643" s="4">
        <v>23826</v>
      </c>
      <c r="D643" s="7" t="s">
        <v>1430</v>
      </c>
      <c r="E643" s="21" t="s">
        <v>1431</v>
      </c>
      <c r="F643" s="4" t="s">
        <v>1429</v>
      </c>
      <c r="G643" s="17">
        <v>883</v>
      </c>
      <c r="H643" s="22" t="s">
        <v>1430</v>
      </c>
      <c r="I643" s="4" t="s">
        <v>1431</v>
      </c>
      <c r="J643" s="5" t="s">
        <v>12</v>
      </c>
      <c r="K643" s="7" t="s">
        <v>1432</v>
      </c>
      <c r="L643" s="7">
        <v>99.8</v>
      </c>
      <c r="M643" s="2">
        <f>23.65+76.12</f>
        <v>99.77000000000001</v>
      </c>
      <c r="N643" s="2" t="s">
        <v>14</v>
      </c>
      <c r="O643" s="4" t="s">
        <v>16</v>
      </c>
      <c r="P643" s="4" t="s">
        <v>9184</v>
      </c>
    </row>
    <row r="644" spans="1:16" ht="25.5" x14ac:dyDescent="0.25">
      <c r="A644" s="1" t="s">
        <v>7528</v>
      </c>
      <c r="B644" s="4" t="s">
        <v>7529</v>
      </c>
      <c r="C644" s="4">
        <v>29262</v>
      </c>
      <c r="D644" s="7" t="s">
        <v>1745</v>
      </c>
      <c r="E644" s="21" t="s">
        <v>1746</v>
      </c>
      <c r="F644" s="4" t="s">
        <v>1744</v>
      </c>
      <c r="G644" s="30">
        <v>3678</v>
      </c>
      <c r="H644" s="22" t="s">
        <v>8854</v>
      </c>
      <c r="I644" s="4" t="s">
        <v>1746</v>
      </c>
      <c r="J644" s="5" t="s">
        <v>360</v>
      </c>
      <c r="K644" s="7" t="s">
        <v>1747</v>
      </c>
      <c r="L644" s="7">
        <v>99</v>
      </c>
      <c r="M644" s="2" t="s">
        <v>15</v>
      </c>
      <c r="N644" s="2" t="s">
        <v>15</v>
      </c>
      <c r="O644" s="4" t="s">
        <v>9092</v>
      </c>
      <c r="P644" s="4" t="s">
        <v>1748</v>
      </c>
    </row>
    <row r="645" spans="1:16" ht="25.5" x14ac:dyDescent="0.25">
      <c r="A645" s="1" t="s">
        <v>7530</v>
      </c>
      <c r="B645" s="4" t="s">
        <v>7531</v>
      </c>
      <c r="C645" s="4">
        <v>29364</v>
      </c>
      <c r="D645" s="7" t="s">
        <v>2994</v>
      </c>
      <c r="E645" s="21" t="s">
        <v>2995</v>
      </c>
      <c r="F645" s="4" t="s">
        <v>2993</v>
      </c>
      <c r="G645" s="30">
        <v>3760</v>
      </c>
      <c r="H645" s="22" t="s">
        <v>8855</v>
      </c>
      <c r="I645" s="4" t="s">
        <v>2995</v>
      </c>
      <c r="J645" s="5" t="s">
        <v>360</v>
      </c>
      <c r="K645" s="7" t="s">
        <v>2374</v>
      </c>
      <c r="L645" s="7">
        <v>98.8</v>
      </c>
      <c r="M645" s="2" t="s">
        <v>15</v>
      </c>
      <c r="N645" s="2" t="s">
        <v>15</v>
      </c>
      <c r="O645" s="4" t="s">
        <v>9092</v>
      </c>
      <c r="P645" s="4" t="s">
        <v>2996</v>
      </c>
    </row>
    <row r="646" spans="1:16" x14ac:dyDescent="0.25">
      <c r="A646" s="1" t="s">
        <v>7532</v>
      </c>
      <c r="B646" s="4" t="s">
        <v>7533</v>
      </c>
      <c r="C646" s="4">
        <v>20615</v>
      </c>
      <c r="D646" s="7" t="s">
        <v>4839</v>
      </c>
      <c r="E646" s="21" t="s">
        <v>4840</v>
      </c>
      <c r="F646" s="4" t="s">
        <v>4838</v>
      </c>
      <c r="G646" s="30">
        <v>4314</v>
      </c>
      <c r="H646" s="22" t="s">
        <v>4839</v>
      </c>
      <c r="I646" s="4" t="s">
        <v>4840</v>
      </c>
      <c r="J646" s="5" t="s">
        <v>12</v>
      </c>
      <c r="K646" s="7" t="s">
        <v>4841</v>
      </c>
      <c r="L646" s="7">
        <v>99</v>
      </c>
      <c r="M646" s="2" t="s">
        <v>15</v>
      </c>
      <c r="N646" s="2" t="s">
        <v>15</v>
      </c>
      <c r="O646" s="4" t="s">
        <v>9092</v>
      </c>
      <c r="P646" s="4" t="s">
        <v>4842</v>
      </c>
    </row>
    <row r="647" spans="1:16" x14ac:dyDescent="0.25">
      <c r="A647" s="1" t="s">
        <v>7534</v>
      </c>
      <c r="B647" s="4" t="s">
        <v>7535</v>
      </c>
      <c r="C647" s="4">
        <v>20863</v>
      </c>
      <c r="D647" s="7" t="s">
        <v>3924</v>
      </c>
      <c r="E647" s="21" t="s">
        <v>3925</v>
      </c>
      <c r="F647" s="4" t="s">
        <v>3923</v>
      </c>
      <c r="G647" s="30">
        <v>4465</v>
      </c>
      <c r="H647" s="22" t="s">
        <v>3924</v>
      </c>
      <c r="I647" s="4" t="s">
        <v>3925</v>
      </c>
      <c r="J647" s="5" t="s">
        <v>12</v>
      </c>
      <c r="K647" s="7" t="s">
        <v>3926</v>
      </c>
      <c r="L647" s="7">
        <v>99.6</v>
      </c>
      <c r="M647" s="2" t="s">
        <v>15</v>
      </c>
      <c r="N647" s="2" t="s">
        <v>15</v>
      </c>
      <c r="O647" s="4" t="s">
        <v>9092</v>
      </c>
      <c r="P647" s="4" t="s">
        <v>3927</v>
      </c>
    </row>
    <row r="648" spans="1:16" x14ac:dyDescent="0.25">
      <c r="A648" s="1" t="s">
        <v>7536</v>
      </c>
      <c r="B648" s="4" t="s">
        <v>7537</v>
      </c>
      <c r="C648" s="4">
        <v>20087</v>
      </c>
      <c r="D648" s="7" t="s">
        <v>5150</v>
      </c>
      <c r="E648" s="21" t="s">
        <v>5151</v>
      </c>
      <c r="F648" s="4" t="s">
        <v>5149</v>
      </c>
      <c r="G648" s="17">
        <v>4025</v>
      </c>
      <c r="H648" s="22" t="s">
        <v>8856</v>
      </c>
      <c r="I648" s="4" t="s">
        <v>5151</v>
      </c>
      <c r="J648" s="5" t="s">
        <v>12</v>
      </c>
      <c r="K648" s="7" t="s">
        <v>5152</v>
      </c>
      <c r="L648" s="7">
        <v>98.6</v>
      </c>
      <c r="M648" s="2">
        <v>99.6</v>
      </c>
      <c r="N648" s="2" t="s">
        <v>14</v>
      </c>
      <c r="O648" s="4" t="s">
        <v>16</v>
      </c>
      <c r="P648" s="4" t="s">
        <v>5153</v>
      </c>
    </row>
    <row r="649" spans="1:16" x14ac:dyDescent="0.25">
      <c r="A649" s="1" t="s">
        <v>7538</v>
      </c>
      <c r="B649" s="4" t="s">
        <v>7539</v>
      </c>
      <c r="C649" s="4">
        <v>20366</v>
      </c>
      <c r="D649" s="7" t="s">
        <v>2247</v>
      </c>
      <c r="E649" s="21" t="s">
        <v>2248</v>
      </c>
      <c r="F649" s="4" t="s">
        <v>2246</v>
      </c>
      <c r="G649" s="17">
        <v>674</v>
      </c>
      <c r="H649" s="22" t="s">
        <v>2247</v>
      </c>
      <c r="I649" s="4" t="s">
        <v>2248</v>
      </c>
      <c r="J649" s="5" t="s">
        <v>12</v>
      </c>
      <c r="K649" s="7" t="s">
        <v>2249</v>
      </c>
      <c r="L649" s="7">
        <v>99.6</v>
      </c>
      <c r="M649" s="34">
        <v>97.7</v>
      </c>
      <c r="N649" s="2" t="s">
        <v>14</v>
      </c>
      <c r="O649" s="4" t="s">
        <v>43</v>
      </c>
      <c r="P649" s="4" t="s">
        <v>2250</v>
      </c>
    </row>
    <row r="650" spans="1:16" x14ac:dyDescent="0.25">
      <c r="A650" s="1" t="s">
        <v>7540</v>
      </c>
      <c r="B650" s="4" t="s">
        <v>7541</v>
      </c>
      <c r="C650" s="4">
        <v>24241</v>
      </c>
      <c r="D650" s="7" t="s">
        <v>1078</v>
      </c>
      <c r="E650" s="21" t="s">
        <v>1079</v>
      </c>
      <c r="F650" s="4" t="s">
        <v>1077</v>
      </c>
      <c r="G650" s="17">
        <v>2230</v>
      </c>
      <c r="H650" s="22" t="s">
        <v>1078</v>
      </c>
      <c r="I650" s="4" t="s">
        <v>1079</v>
      </c>
      <c r="J650" s="5" t="s">
        <v>12</v>
      </c>
      <c r="K650" s="7" t="s">
        <v>1080</v>
      </c>
      <c r="L650" s="7">
        <v>99.9</v>
      </c>
      <c r="M650" s="2">
        <v>100</v>
      </c>
      <c r="N650" s="2" t="s">
        <v>14</v>
      </c>
      <c r="O650" s="4" t="s">
        <v>16</v>
      </c>
      <c r="P650" s="4" t="s">
        <v>1081</v>
      </c>
    </row>
    <row r="651" spans="1:16" ht="25.5" x14ac:dyDescent="0.25">
      <c r="A651" s="1" t="s">
        <v>7542</v>
      </c>
      <c r="B651" s="4" t="s">
        <v>7543</v>
      </c>
      <c r="C651" s="4">
        <v>24048</v>
      </c>
      <c r="D651" s="7" t="s">
        <v>1265</v>
      </c>
      <c r="E651" s="21" t="s">
        <v>1266</v>
      </c>
      <c r="F651" s="4" t="s">
        <v>1264</v>
      </c>
      <c r="G651" s="17">
        <v>2158</v>
      </c>
      <c r="H651" s="22" t="s">
        <v>8857</v>
      </c>
      <c r="I651" s="4" t="s">
        <v>1266</v>
      </c>
      <c r="J651" s="5" t="s">
        <v>1267</v>
      </c>
      <c r="K651" s="7" t="s">
        <v>1268</v>
      </c>
      <c r="L651" s="23">
        <v>98</v>
      </c>
      <c r="M651" s="2" t="s">
        <v>15</v>
      </c>
      <c r="N651" s="2" t="s">
        <v>15</v>
      </c>
      <c r="O651" s="4" t="s">
        <v>9092</v>
      </c>
      <c r="P651" s="4" t="s">
        <v>1269</v>
      </c>
    </row>
    <row r="652" spans="1:16" x14ac:dyDescent="0.25">
      <c r="A652" s="1" t="s">
        <v>7544</v>
      </c>
      <c r="B652" s="4" t="s">
        <v>7545</v>
      </c>
      <c r="C652" s="4">
        <v>20779</v>
      </c>
      <c r="D652" s="7" t="s">
        <v>3131</v>
      </c>
      <c r="E652" s="21" t="s">
        <v>3132</v>
      </c>
      <c r="F652" s="4" t="s">
        <v>3130</v>
      </c>
      <c r="G652" s="17">
        <v>910</v>
      </c>
      <c r="H652" s="22" t="s">
        <v>3131</v>
      </c>
      <c r="I652" s="4" t="s">
        <v>3132</v>
      </c>
      <c r="J652" s="5" t="s">
        <v>12</v>
      </c>
      <c r="K652" s="7" t="s">
        <v>3133</v>
      </c>
      <c r="L652" s="7">
        <v>99</v>
      </c>
      <c r="M652" s="2" t="s">
        <v>15</v>
      </c>
      <c r="N652" s="2" t="s">
        <v>15</v>
      </c>
      <c r="O652" s="4" t="s">
        <v>9092</v>
      </c>
      <c r="P652" s="4" t="s">
        <v>9185</v>
      </c>
    </row>
    <row r="653" spans="1:16" x14ac:dyDescent="0.25">
      <c r="A653" s="1" t="s">
        <v>7546</v>
      </c>
      <c r="B653" s="4" t="s">
        <v>7547</v>
      </c>
      <c r="C653" s="4">
        <v>20406</v>
      </c>
      <c r="D653" s="7" t="s">
        <v>6013</v>
      </c>
      <c r="E653" s="21" t="s">
        <v>6014</v>
      </c>
      <c r="F653" s="4" t="s">
        <v>6012</v>
      </c>
      <c r="G653" s="17">
        <v>4191</v>
      </c>
      <c r="H653" s="22" t="s">
        <v>6013</v>
      </c>
      <c r="I653" s="4" t="s">
        <v>6014</v>
      </c>
      <c r="J653" s="5" t="s">
        <v>6015</v>
      </c>
      <c r="K653" s="7" t="s">
        <v>6016</v>
      </c>
      <c r="L653" s="7">
        <v>99.3</v>
      </c>
      <c r="M653" s="3">
        <v>99.86</v>
      </c>
      <c r="N653" s="3" t="s">
        <v>14</v>
      </c>
      <c r="O653" s="4" t="s">
        <v>16</v>
      </c>
      <c r="P653" s="4" t="s">
        <v>6017</v>
      </c>
    </row>
    <row r="654" spans="1:16" ht="25.5" x14ac:dyDescent="0.25">
      <c r="A654" s="1" t="s">
        <v>7548</v>
      </c>
      <c r="B654" s="4" t="s">
        <v>7549</v>
      </c>
      <c r="C654" s="4">
        <v>29265</v>
      </c>
      <c r="D654" s="7" t="s">
        <v>2149</v>
      </c>
      <c r="E654" s="21" t="s">
        <v>2150</v>
      </c>
      <c r="F654" s="4" t="s">
        <v>2148</v>
      </c>
      <c r="G654" s="17">
        <v>3680</v>
      </c>
      <c r="H654" s="22" t="s">
        <v>8858</v>
      </c>
      <c r="I654" s="4" t="s">
        <v>2150</v>
      </c>
      <c r="J654" s="5" t="s">
        <v>360</v>
      </c>
      <c r="K654" s="7" t="s">
        <v>2151</v>
      </c>
      <c r="L654" s="7">
        <v>99.9</v>
      </c>
      <c r="M654" s="2" t="s">
        <v>15</v>
      </c>
      <c r="N654" s="2" t="s">
        <v>15</v>
      </c>
      <c r="O654" s="4" t="s">
        <v>9092</v>
      </c>
      <c r="P654" s="4" t="s">
        <v>2152</v>
      </c>
    </row>
    <row r="655" spans="1:16" x14ac:dyDescent="0.25">
      <c r="A655" s="1" t="s">
        <v>7550</v>
      </c>
      <c r="B655" s="4" t="s">
        <v>7551</v>
      </c>
      <c r="C655" s="4">
        <v>20892</v>
      </c>
      <c r="D655" s="7" t="s">
        <v>5791</v>
      </c>
      <c r="E655" s="21" t="s">
        <v>5792</v>
      </c>
      <c r="F655" s="4" t="s">
        <v>5790</v>
      </c>
      <c r="G655" s="17">
        <v>975</v>
      </c>
      <c r="H655" s="22" t="s">
        <v>5791</v>
      </c>
      <c r="I655" s="4" t="s">
        <v>5792</v>
      </c>
      <c r="J655" s="5" t="s">
        <v>12</v>
      </c>
      <c r="K655" s="7" t="s">
        <v>5793</v>
      </c>
      <c r="L655" s="7">
        <v>100</v>
      </c>
      <c r="M655" s="2">
        <v>95.53</v>
      </c>
      <c r="N655" s="2" t="s">
        <v>14</v>
      </c>
      <c r="O655" s="4" t="s">
        <v>16</v>
      </c>
      <c r="P655" s="4" t="s">
        <v>5794</v>
      </c>
    </row>
    <row r="656" spans="1:16" x14ac:dyDescent="0.25">
      <c r="A656" s="1" t="s">
        <v>7552</v>
      </c>
      <c r="B656" s="4" t="s">
        <v>7553</v>
      </c>
      <c r="C656" s="4">
        <v>22308</v>
      </c>
      <c r="D656" s="7" t="s">
        <v>977</v>
      </c>
      <c r="E656" s="21" t="s">
        <v>978</v>
      </c>
      <c r="F656" s="4" t="s">
        <v>976</v>
      </c>
      <c r="G656" s="17">
        <v>827</v>
      </c>
      <c r="H656" s="22" t="s">
        <v>977</v>
      </c>
      <c r="I656" s="4" t="s">
        <v>978</v>
      </c>
      <c r="J656" s="5" t="s">
        <v>12</v>
      </c>
      <c r="K656" s="7" t="s">
        <v>979</v>
      </c>
      <c r="L656" s="7">
        <v>99.1</v>
      </c>
      <c r="M656" s="10">
        <v>100</v>
      </c>
      <c r="N656" s="2" t="s">
        <v>14</v>
      </c>
      <c r="O656" s="4" t="s">
        <v>43</v>
      </c>
      <c r="P656" s="4" t="s">
        <v>980</v>
      </c>
    </row>
    <row r="657" spans="1:16" x14ac:dyDescent="0.25">
      <c r="A657" s="1" t="s">
        <v>7554</v>
      </c>
      <c r="B657" s="4" t="s">
        <v>7555</v>
      </c>
      <c r="C657" s="4">
        <v>25612</v>
      </c>
      <c r="D657" s="7" t="s">
        <v>2744</v>
      </c>
      <c r="E657" s="21" t="s">
        <v>2745</v>
      </c>
      <c r="F657" s="4" t="s">
        <v>2743</v>
      </c>
      <c r="G657" s="17">
        <v>954</v>
      </c>
      <c r="H657" s="22" t="s">
        <v>8859</v>
      </c>
      <c r="I657" s="4" t="s">
        <v>2745</v>
      </c>
      <c r="J657" s="5" t="s">
        <v>12</v>
      </c>
      <c r="K657" s="7" t="s">
        <v>2746</v>
      </c>
      <c r="L657" s="7">
        <v>99.6</v>
      </c>
      <c r="M657" s="2">
        <v>99.75</v>
      </c>
      <c r="N657" s="2" t="s">
        <v>14</v>
      </c>
      <c r="O657" s="4" t="s">
        <v>16</v>
      </c>
      <c r="P657" s="4" t="s">
        <v>9186</v>
      </c>
    </row>
    <row r="658" spans="1:16" x14ac:dyDescent="0.25">
      <c r="A658" s="1" t="s">
        <v>7556</v>
      </c>
      <c r="B658" s="4" t="s">
        <v>7557</v>
      </c>
      <c r="C658" s="4">
        <v>27153</v>
      </c>
      <c r="D658" s="7" t="s">
        <v>743</v>
      </c>
      <c r="E658" s="21" t="s">
        <v>744</v>
      </c>
      <c r="F658" s="4" t="s">
        <v>742</v>
      </c>
      <c r="G658" s="17">
        <v>2800</v>
      </c>
      <c r="H658" s="22" t="s">
        <v>8860</v>
      </c>
      <c r="I658" s="4" t="s">
        <v>744</v>
      </c>
      <c r="J658" s="5" t="s">
        <v>12</v>
      </c>
      <c r="K658" s="7" t="s">
        <v>745</v>
      </c>
      <c r="L658" s="7">
        <v>99.9</v>
      </c>
      <c r="M658" s="2">
        <v>100</v>
      </c>
      <c r="N658" s="2" t="s">
        <v>14</v>
      </c>
      <c r="O658" s="4" t="s">
        <v>16</v>
      </c>
      <c r="P658" s="4" t="s">
        <v>746</v>
      </c>
    </row>
    <row r="659" spans="1:16" x14ac:dyDescent="0.25">
      <c r="A659" s="1" t="s">
        <v>7558</v>
      </c>
      <c r="B659" s="4" t="s">
        <v>7559</v>
      </c>
      <c r="C659" s="4">
        <v>20354</v>
      </c>
      <c r="D659" s="7" t="s">
        <v>1394</v>
      </c>
      <c r="E659" s="21" t="s">
        <v>1395</v>
      </c>
      <c r="F659" s="4" t="s">
        <v>1393</v>
      </c>
      <c r="G659" s="17">
        <v>2299</v>
      </c>
      <c r="H659" s="22" t="s">
        <v>8861</v>
      </c>
      <c r="I659" s="4" t="s">
        <v>1395</v>
      </c>
      <c r="J659" s="5" t="s">
        <v>12</v>
      </c>
      <c r="K659" s="7" t="s">
        <v>1396</v>
      </c>
      <c r="L659" s="7">
        <v>99</v>
      </c>
      <c r="M659" s="3">
        <v>100</v>
      </c>
      <c r="N659" s="3" t="s">
        <v>14</v>
      </c>
      <c r="O659" s="4" t="s">
        <v>16</v>
      </c>
      <c r="P659" s="4" t="s">
        <v>1397</v>
      </c>
    </row>
    <row r="660" spans="1:16" x14ac:dyDescent="0.25">
      <c r="A660" s="1" t="s">
        <v>7560</v>
      </c>
      <c r="B660" s="4" t="s">
        <v>7561</v>
      </c>
      <c r="C660" s="4">
        <v>47461</v>
      </c>
      <c r="D660" s="7" t="s">
        <v>2069</v>
      </c>
      <c r="E660" s="21" t="s">
        <v>2070</v>
      </c>
      <c r="F660" s="4" t="s">
        <v>2068</v>
      </c>
      <c r="G660" s="17">
        <v>4920</v>
      </c>
      <c r="H660" s="22" t="s">
        <v>8862</v>
      </c>
      <c r="I660" s="4" t="s">
        <v>2070</v>
      </c>
      <c r="J660" s="5" t="s">
        <v>205</v>
      </c>
      <c r="K660" s="7" t="s">
        <v>2071</v>
      </c>
      <c r="L660" s="27">
        <v>99.9</v>
      </c>
      <c r="M660" s="2">
        <v>100</v>
      </c>
      <c r="N660" s="2" t="s">
        <v>14</v>
      </c>
      <c r="O660" s="4" t="s">
        <v>16</v>
      </c>
      <c r="P660" s="4" t="s">
        <v>2072</v>
      </c>
    </row>
    <row r="661" spans="1:16" x14ac:dyDescent="0.25">
      <c r="A661" s="1" t="s">
        <v>7562</v>
      </c>
      <c r="B661" s="4" t="s">
        <v>7563</v>
      </c>
      <c r="C661" s="4">
        <v>25506</v>
      </c>
      <c r="D661" s="7" t="s">
        <v>2450</v>
      </c>
      <c r="E661" s="21" t="s">
        <v>2451</v>
      </c>
      <c r="F661" s="4" t="s">
        <v>2449</v>
      </c>
      <c r="G661" s="17">
        <v>909</v>
      </c>
      <c r="H661" s="22" t="s">
        <v>2450</v>
      </c>
      <c r="I661" s="4" t="s">
        <v>2451</v>
      </c>
      <c r="J661" s="5" t="s">
        <v>12</v>
      </c>
      <c r="K661" s="7" t="s">
        <v>2452</v>
      </c>
      <c r="L661" s="7">
        <v>99.5</v>
      </c>
      <c r="M661" s="2">
        <v>97.16</v>
      </c>
      <c r="N661" s="2" t="s">
        <v>14</v>
      </c>
      <c r="O661" s="4" t="s">
        <v>16</v>
      </c>
      <c r="P661" s="4" t="s">
        <v>9187</v>
      </c>
    </row>
    <row r="662" spans="1:16" x14ac:dyDescent="0.25">
      <c r="A662" s="1" t="s">
        <v>7564</v>
      </c>
      <c r="B662" s="4" t="s">
        <v>7565</v>
      </c>
      <c r="C662" s="4">
        <v>24721</v>
      </c>
      <c r="D662" s="7" t="s">
        <v>4688</v>
      </c>
      <c r="E662" s="21" t="s">
        <v>4689</v>
      </c>
      <c r="F662" s="4" t="s">
        <v>4687</v>
      </c>
      <c r="G662" s="17">
        <v>684</v>
      </c>
      <c r="H662" s="22" t="s">
        <v>4688</v>
      </c>
      <c r="I662" s="4" t="s">
        <v>4689</v>
      </c>
      <c r="J662" s="5" t="s">
        <v>12</v>
      </c>
      <c r="K662" s="7" t="s">
        <v>4690</v>
      </c>
      <c r="L662" s="7">
        <v>99.7</v>
      </c>
      <c r="M662" s="2">
        <v>100</v>
      </c>
      <c r="N662" s="2" t="s">
        <v>14</v>
      </c>
      <c r="O662" s="4" t="s">
        <v>16</v>
      </c>
      <c r="P662" s="4" t="s">
        <v>4691</v>
      </c>
    </row>
    <row r="663" spans="1:16" x14ac:dyDescent="0.25">
      <c r="A663" s="1" t="s">
        <v>7566</v>
      </c>
      <c r="B663" s="4" t="s">
        <v>7567</v>
      </c>
      <c r="C663" s="4">
        <v>20616</v>
      </c>
      <c r="D663" s="7" t="s">
        <v>4216</v>
      </c>
      <c r="E663" s="21" t="s">
        <v>4217</v>
      </c>
      <c r="F663" s="4" t="s">
        <v>4215</v>
      </c>
      <c r="G663" s="17">
        <v>68</v>
      </c>
      <c r="H663" s="22" t="s">
        <v>8863</v>
      </c>
      <c r="I663" s="4" t="s">
        <v>4217</v>
      </c>
      <c r="J663" s="5" t="s">
        <v>12</v>
      </c>
      <c r="K663" s="7" t="s">
        <v>4218</v>
      </c>
      <c r="L663" s="7">
        <v>99.7</v>
      </c>
      <c r="M663" s="2">
        <v>99.9</v>
      </c>
      <c r="N663" s="2" t="s">
        <v>14</v>
      </c>
      <c r="O663" s="4" t="s">
        <v>16</v>
      </c>
      <c r="P663" s="4" t="s">
        <v>4219</v>
      </c>
    </row>
    <row r="664" spans="1:16" ht="38.25" x14ac:dyDescent="0.25">
      <c r="A664" s="1" t="s">
        <v>7568</v>
      </c>
      <c r="B664" s="4" t="s">
        <v>7569</v>
      </c>
      <c r="C664" s="4">
        <v>25922</v>
      </c>
      <c r="D664" s="7" t="s">
        <v>3961</v>
      </c>
      <c r="E664" s="21" t="s">
        <v>3962</v>
      </c>
      <c r="F664" s="4" t="s">
        <v>3960</v>
      </c>
      <c r="G664" s="17">
        <v>1200</v>
      </c>
      <c r="H664" s="22" t="s">
        <v>3961</v>
      </c>
      <c r="I664" s="4" t="s">
        <v>3962</v>
      </c>
      <c r="J664" s="5" t="s">
        <v>12</v>
      </c>
      <c r="K664" s="7" t="s">
        <v>3963</v>
      </c>
      <c r="L664" s="7" t="s">
        <v>3964</v>
      </c>
      <c r="M664" s="6" t="s">
        <v>3965</v>
      </c>
      <c r="N664" s="2" t="s">
        <v>14</v>
      </c>
      <c r="O664" s="4" t="s">
        <v>16</v>
      </c>
      <c r="P664" s="4" t="s">
        <v>9188</v>
      </c>
    </row>
    <row r="665" spans="1:16" x14ac:dyDescent="0.25">
      <c r="A665" s="1" t="s">
        <v>7570</v>
      </c>
      <c r="B665" s="4" t="s">
        <v>7571</v>
      </c>
      <c r="C665" s="4">
        <v>27579</v>
      </c>
      <c r="D665" s="7" t="s">
        <v>2422</v>
      </c>
      <c r="E665" s="21" t="s">
        <v>2423</v>
      </c>
      <c r="F665" s="4" t="s">
        <v>2421</v>
      </c>
      <c r="G665" s="17">
        <v>3080</v>
      </c>
      <c r="H665" s="22" t="s">
        <v>8864</v>
      </c>
      <c r="I665" s="4" t="s">
        <v>2423</v>
      </c>
      <c r="J665" s="5" t="s">
        <v>12</v>
      </c>
      <c r="K665" s="7" t="s">
        <v>2424</v>
      </c>
      <c r="L665" s="7">
        <v>99.3</v>
      </c>
      <c r="M665" s="2" t="s">
        <v>15</v>
      </c>
      <c r="N665" s="2" t="s">
        <v>15</v>
      </c>
      <c r="O665" s="4" t="s">
        <v>9092</v>
      </c>
      <c r="P665" s="4" t="s">
        <v>2425</v>
      </c>
    </row>
    <row r="666" spans="1:16" ht="25.5" x14ac:dyDescent="0.25">
      <c r="A666" s="1" t="s">
        <v>7572</v>
      </c>
      <c r="B666" s="4" t="s">
        <v>7573</v>
      </c>
      <c r="C666" s="4">
        <v>31460</v>
      </c>
      <c r="D666" s="7" t="s">
        <v>2892</v>
      </c>
      <c r="E666" s="21" t="s">
        <v>2893</v>
      </c>
      <c r="F666" s="4" t="s">
        <v>2891</v>
      </c>
      <c r="G666" s="17">
        <v>5282</v>
      </c>
      <c r="H666" s="22" t="s">
        <v>8865</v>
      </c>
      <c r="I666" s="4" t="s">
        <v>2893</v>
      </c>
      <c r="J666" s="24" t="s">
        <v>2894</v>
      </c>
      <c r="K666" s="7" t="s">
        <v>921</v>
      </c>
      <c r="L666" s="7">
        <v>97.8</v>
      </c>
      <c r="M666" s="2" t="s">
        <v>15</v>
      </c>
      <c r="N666" s="2" t="s">
        <v>15</v>
      </c>
      <c r="O666" s="4" t="s">
        <v>9092</v>
      </c>
      <c r="P666" s="4" t="s">
        <v>2895</v>
      </c>
    </row>
    <row r="667" spans="1:16" x14ac:dyDescent="0.25">
      <c r="A667" s="1" t="s">
        <v>7574</v>
      </c>
      <c r="B667" s="4" t="s">
        <v>7575</v>
      </c>
      <c r="C667" s="4">
        <v>25560</v>
      </c>
      <c r="D667" s="7" t="s">
        <v>5521</v>
      </c>
      <c r="E667" s="21" t="s">
        <v>5522</v>
      </c>
      <c r="F667" s="4" t="s">
        <v>5520</v>
      </c>
      <c r="G667" s="17">
        <v>409</v>
      </c>
      <c r="H667" s="22" t="s">
        <v>5521</v>
      </c>
      <c r="I667" s="4" t="s">
        <v>5522</v>
      </c>
      <c r="J667" s="5" t="s">
        <v>12</v>
      </c>
      <c r="K667" s="7" t="s">
        <v>5523</v>
      </c>
      <c r="L667" s="7">
        <v>99.9</v>
      </c>
      <c r="M667" s="2">
        <v>99.52</v>
      </c>
      <c r="N667" s="2" t="s">
        <v>14</v>
      </c>
      <c r="O667" s="4" t="s">
        <v>16</v>
      </c>
      <c r="P667" s="4" t="s">
        <v>9189</v>
      </c>
    </row>
    <row r="668" spans="1:16" x14ac:dyDescent="0.25">
      <c r="A668" s="1" t="s">
        <v>7576</v>
      </c>
      <c r="B668" s="4" t="s">
        <v>7577</v>
      </c>
      <c r="C668" s="4">
        <v>22310</v>
      </c>
      <c r="D668" s="7" t="s">
        <v>1058</v>
      </c>
      <c r="E668" s="21" t="s">
        <v>1059</v>
      </c>
      <c r="F668" s="4" t="s">
        <v>1057</v>
      </c>
      <c r="G668" s="17">
        <v>679</v>
      </c>
      <c r="H668" s="22" t="s">
        <v>8866</v>
      </c>
      <c r="I668" s="4" t="s">
        <v>1059</v>
      </c>
      <c r="J668" s="5" t="s">
        <v>12</v>
      </c>
      <c r="K668" s="7" t="s">
        <v>1060</v>
      </c>
      <c r="L668" s="27">
        <v>98</v>
      </c>
      <c r="M668" s="10">
        <v>100</v>
      </c>
      <c r="N668" s="2" t="s">
        <v>14</v>
      </c>
      <c r="O668" s="4" t="s">
        <v>43</v>
      </c>
      <c r="P668" s="4" t="s">
        <v>1061</v>
      </c>
    </row>
    <row r="669" spans="1:16" x14ac:dyDescent="0.25">
      <c r="A669" s="1" t="s">
        <v>7578</v>
      </c>
      <c r="B669" s="4" t="s">
        <v>7579</v>
      </c>
      <c r="C669" s="4">
        <v>22394</v>
      </c>
      <c r="D669" s="7" t="s">
        <v>4251</v>
      </c>
      <c r="E669" s="21" t="s">
        <v>4252</v>
      </c>
      <c r="F669" s="4" t="s">
        <v>4250</v>
      </c>
      <c r="G669" s="17">
        <v>5185</v>
      </c>
      <c r="H669" s="22" t="s">
        <v>4251</v>
      </c>
      <c r="I669" s="4" t="s">
        <v>4252</v>
      </c>
      <c r="J669" s="5" t="s">
        <v>12</v>
      </c>
      <c r="K669" s="7" t="s">
        <v>4253</v>
      </c>
      <c r="L669" s="7">
        <v>97.4</v>
      </c>
      <c r="M669" s="2" t="s">
        <v>15</v>
      </c>
      <c r="N669" s="2" t="s">
        <v>15</v>
      </c>
      <c r="O669" s="4" t="s">
        <v>9092</v>
      </c>
      <c r="P669" s="4" t="s">
        <v>4254</v>
      </c>
    </row>
    <row r="670" spans="1:16" x14ac:dyDescent="0.25">
      <c r="A670" s="1" t="s">
        <v>7580</v>
      </c>
      <c r="B670" s="4" t="s">
        <v>7581</v>
      </c>
      <c r="C670" s="4">
        <v>24930</v>
      </c>
      <c r="D670" s="7" t="s">
        <v>2559</v>
      </c>
      <c r="E670" s="21" t="s">
        <v>2560</v>
      </c>
      <c r="F670" s="4" t="s">
        <v>2558</v>
      </c>
      <c r="G670" s="17">
        <v>302</v>
      </c>
      <c r="H670" s="22" t="s">
        <v>2559</v>
      </c>
      <c r="I670" s="4" t="s">
        <v>2560</v>
      </c>
      <c r="J670" s="5" t="s">
        <v>12</v>
      </c>
      <c r="K670" s="7" t="s">
        <v>2561</v>
      </c>
      <c r="L670" s="7">
        <v>99.9</v>
      </c>
      <c r="M670" s="2">
        <v>98.59</v>
      </c>
      <c r="N670" s="2" t="s">
        <v>14</v>
      </c>
      <c r="O670" s="4" t="s">
        <v>16</v>
      </c>
      <c r="P670" s="4" t="s">
        <v>9190</v>
      </c>
    </row>
    <row r="671" spans="1:16" x14ac:dyDescent="0.25">
      <c r="A671" s="1" t="s">
        <v>6192</v>
      </c>
      <c r="B671" s="4" t="s">
        <v>6193</v>
      </c>
      <c r="C671" s="4">
        <v>20361</v>
      </c>
      <c r="D671" s="7" t="s">
        <v>296</v>
      </c>
      <c r="E671" s="21" t="s">
        <v>297</v>
      </c>
      <c r="F671" s="4" t="s">
        <v>295</v>
      </c>
      <c r="G671" s="17">
        <v>4164</v>
      </c>
      <c r="H671" s="22" t="s">
        <v>6194</v>
      </c>
      <c r="I671" s="4" t="s">
        <v>297</v>
      </c>
      <c r="J671" s="5" t="s">
        <v>205</v>
      </c>
      <c r="K671" s="7" t="s">
        <v>298</v>
      </c>
      <c r="L671" s="7">
        <v>99.6</v>
      </c>
      <c r="M671" s="2" t="s">
        <v>15</v>
      </c>
      <c r="N671" s="2" t="s">
        <v>15</v>
      </c>
      <c r="O671" s="4" t="s">
        <v>9092</v>
      </c>
      <c r="P671" s="4" t="s">
        <v>299</v>
      </c>
    </row>
    <row r="672" spans="1:16" x14ac:dyDescent="0.25">
      <c r="A672" s="1" t="s">
        <v>7582</v>
      </c>
      <c r="B672" s="4" t="s">
        <v>7583</v>
      </c>
      <c r="C672" s="4">
        <v>25812</v>
      </c>
      <c r="D672" s="7" t="s">
        <v>5485</v>
      </c>
      <c r="E672" s="21" t="s">
        <v>5486</v>
      </c>
      <c r="F672" s="4" t="s">
        <v>5484</v>
      </c>
      <c r="G672" s="17">
        <v>1107</v>
      </c>
      <c r="H672" s="22" t="s">
        <v>5485</v>
      </c>
      <c r="I672" s="4" t="s">
        <v>5486</v>
      </c>
      <c r="J672" s="5" t="s">
        <v>12</v>
      </c>
      <c r="K672" s="7" t="s">
        <v>5487</v>
      </c>
      <c r="L672" s="7">
        <v>95.7</v>
      </c>
      <c r="M672" s="2">
        <v>97.26</v>
      </c>
      <c r="N672" s="2" t="s">
        <v>14</v>
      </c>
      <c r="O672" s="4" t="s">
        <v>16</v>
      </c>
      <c r="P672" s="4" t="s">
        <v>9191</v>
      </c>
    </row>
    <row r="673" spans="1:16" x14ac:dyDescent="0.25">
      <c r="A673" s="1" t="s">
        <v>7584</v>
      </c>
      <c r="B673" s="4" t="s">
        <v>7585</v>
      </c>
      <c r="C673" s="4">
        <v>31980</v>
      </c>
      <c r="D673" s="7" t="s">
        <v>716</v>
      </c>
      <c r="E673" s="21" t="s">
        <v>717</v>
      </c>
      <c r="F673" s="4" t="s">
        <v>715</v>
      </c>
      <c r="G673" s="17">
        <v>1255</v>
      </c>
      <c r="H673" s="22" t="s">
        <v>716</v>
      </c>
      <c r="I673" s="4" t="s">
        <v>717</v>
      </c>
      <c r="J673" s="5" t="s">
        <v>718</v>
      </c>
      <c r="K673" s="7" t="s">
        <v>719</v>
      </c>
      <c r="L673" s="7">
        <v>99.4</v>
      </c>
      <c r="M673" s="10">
        <v>100</v>
      </c>
      <c r="N673" s="2" t="s">
        <v>14</v>
      </c>
      <c r="O673" s="4" t="s">
        <v>43</v>
      </c>
      <c r="P673" s="4" t="s">
        <v>720</v>
      </c>
    </row>
    <row r="674" spans="1:16" x14ac:dyDescent="0.25">
      <c r="A674" s="1" t="s">
        <v>7586</v>
      </c>
      <c r="B674" s="4" t="s">
        <v>7587</v>
      </c>
      <c r="C674" s="4">
        <v>20233</v>
      </c>
      <c r="D674" s="7" t="s">
        <v>5480</v>
      </c>
      <c r="E674" s="21" t="s">
        <v>5481</v>
      </c>
      <c r="F674" s="22" t="s">
        <v>5479</v>
      </c>
      <c r="G674" s="17">
        <v>4101</v>
      </c>
      <c r="H674" s="22" t="s">
        <v>8867</v>
      </c>
      <c r="I674" s="4" t="s">
        <v>5481</v>
      </c>
      <c r="J674" s="5" t="s">
        <v>152</v>
      </c>
      <c r="K674" s="7" t="s">
        <v>5482</v>
      </c>
      <c r="L674" s="7">
        <v>100.2</v>
      </c>
      <c r="M674" s="6" t="s">
        <v>15</v>
      </c>
      <c r="N674" s="6" t="s">
        <v>15</v>
      </c>
      <c r="O674" s="22" t="s">
        <v>9092</v>
      </c>
      <c r="P674" s="22" t="s">
        <v>5483</v>
      </c>
    </row>
    <row r="675" spans="1:16" x14ac:dyDescent="0.25">
      <c r="A675" s="1" t="s">
        <v>7588</v>
      </c>
      <c r="B675" s="4" t="s">
        <v>7589</v>
      </c>
      <c r="C675" s="4">
        <v>23192</v>
      </c>
      <c r="D675" s="7" t="s">
        <v>5999</v>
      </c>
      <c r="E675" s="21" t="s">
        <v>6000</v>
      </c>
      <c r="F675" s="4" t="s">
        <v>5998</v>
      </c>
      <c r="G675" s="17">
        <v>898</v>
      </c>
      <c r="H675" s="22" t="s">
        <v>5999</v>
      </c>
      <c r="I675" s="4" t="s">
        <v>6000</v>
      </c>
      <c r="J675" s="5" t="s">
        <v>12</v>
      </c>
      <c r="K675" s="7" t="s">
        <v>6001</v>
      </c>
      <c r="L675" s="7">
        <v>74.3</v>
      </c>
      <c r="M675" s="2" t="s">
        <v>15</v>
      </c>
      <c r="N675" s="2" t="s">
        <v>15</v>
      </c>
      <c r="O675" s="22" t="s">
        <v>9092</v>
      </c>
      <c r="P675" s="4" t="s">
        <v>6002</v>
      </c>
    </row>
    <row r="676" spans="1:16" x14ac:dyDescent="0.25">
      <c r="A676" s="1" t="s">
        <v>7590</v>
      </c>
      <c r="B676" s="4" t="s">
        <v>7591</v>
      </c>
      <c r="C676" s="4">
        <v>22474</v>
      </c>
      <c r="D676" s="7" t="s">
        <v>675</v>
      </c>
      <c r="E676" s="21" t="s">
        <v>676</v>
      </c>
      <c r="F676" s="4" t="s">
        <v>674</v>
      </c>
      <c r="G676" s="17">
        <v>648</v>
      </c>
      <c r="H676" s="22" t="s">
        <v>675</v>
      </c>
      <c r="I676" s="4" t="s">
        <v>676</v>
      </c>
      <c r="J676" s="5" t="s">
        <v>12</v>
      </c>
      <c r="K676" s="7" t="s">
        <v>677</v>
      </c>
      <c r="L676" s="7">
        <v>99.1</v>
      </c>
      <c r="M676" s="2" t="s">
        <v>15</v>
      </c>
      <c r="N676" s="2" t="s">
        <v>15</v>
      </c>
      <c r="O676" s="22" t="s">
        <v>9092</v>
      </c>
      <c r="P676" s="4" t="s">
        <v>678</v>
      </c>
    </row>
    <row r="677" spans="1:16" x14ac:dyDescent="0.25">
      <c r="A677" s="1" t="s">
        <v>7592</v>
      </c>
      <c r="B677" s="4" t="s">
        <v>7593</v>
      </c>
      <c r="C677" s="4">
        <v>21184</v>
      </c>
      <c r="D677" s="7" t="s">
        <v>2184</v>
      </c>
      <c r="E677" s="21" t="s">
        <v>2185</v>
      </c>
      <c r="F677" s="4" t="s">
        <v>2183</v>
      </c>
      <c r="G677" s="17">
        <v>4685</v>
      </c>
      <c r="H677" s="22" t="s">
        <v>2184</v>
      </c>
      <c r="I677" s="4" t="s">
        <v>2185</v>
      </c>
      <c r="J677" s="5" t="s">
        <v>12</v>
      </c>
      <c r="K677" s="7" t="s">
        <v>2186</v>
      </c>
      <c r="L677" s="7">
        <v>99</v>
      </c>
      <c r="M677" s="2">
        <v>100</v>
      </c>
      <c r="N677" s="2" t="s">
        <v>14</v>
      </c>
      <c r="O677" s="4" t="s">
        <v>16</v>
      </c>
      <c r="P677" s="4" t="s">
        <v>2187</v>
      </c>
    </row>
    <row r="678" spans="1:16" x14ac:dyDescent="0.25">
      <c r="A678" s="1" t="s">
        <v>7594</v>
      </c>
      <c r="B678" s="4" t="s">
        <v>7595</v>
      </c>
      <c r="C678" s="4">
        <v>20782</v>
      </c>
      <c r="D678" s="7" t="s">
        <v>5270</v>
      </c>
      <c r="E678" s="21" t="s">
        <v>5271</v>
      </c>
      <c r="F678" s="4" t="s">
        <v>5269</v>
      </c>
      <c r="G678" s="17">
        <v>4409</v>
      </c>
      <c r="H678" s="22" t="s">
        <v>5270</v>
      </c>
      <c r="I678" s="4" t="s">
        <v>5271</v>
      </c>
      <c r="J678" s="5" t="s">
        <v>12</v>
      </c>
      <c r="K678" s="7" t="s">
        <v>5272</v>
      </c>
      <c r="L678" s="7">
        <v>99</v>
      </c>
      <c r="M678" s="2" t="s">
        <v>15</v>
      </c>
      <c r="N678" s="2" t="s">
        <v>15</v>
      </c>
      <c r="O678" s="4" t="s">
        <v>9092</v>
      </c>
      <c r="P678" s="4" t="s">
        <v>5273</v>
      </c>
    </row>
    <row r="679" spans="1:16" ht="38.25" x14ac:dyDescent="0.25">
      <c r="A679" s="1" t="s">
        <v>7596</v>
      </c>
      <c r="B679" s="4" t="s">
        <v>7597</v>
      </c>
      <c r="C679" s="4">
        <v>27585</v>
      </c>
      <c r="D679" s="7" t="s">
        <v>3183</v>
      </c>
      <c r="E679" s="21" t="s">
        <v>3184</v>
      </c>
      <c r="F679" s="4" t="s">
        <v>3182</v>
      </c>
      <c r="G679" s="17">
        <v>3086</v>
      </c>
      <c r="H679" s="22" t="s">
        <v>8868</v>
      </c>
      <c r="I679" s="4" t="s">
        <v>3184</v>
      </c>
      <c r="J679" s="5" t="s">
        <v>12</v>
      </c>
      <c r="K679" s="7" t="s">
        <v>3185</v>
      </c>
      <c r="L679" s="7">
        <v>96.8</v>
      </c>
      <c r="M679" s="2" t="s">
        <v>15</v>
      </c>
      <c r="N679" s="2" t="s">
        <v>15</v>
      </c>
      <c r="O679" s="4" t="s">
        <v>9092</v>
      </c>
      <c r="P679" s="4" t="s">
        <v>3186</v>
      </c>
    </row>
    <row r="680" spans="1:16" ht="25.5" x14ac:dyDescent="0.25">
      <c r="A680" s="1" t="s">
        <v>7598</v>
      </c>
      <c r="B680" s="4" t="s">
        <v>7599</v>
      </c>
      <c r="C680" s="4">
        <v>20573</v>
      </c>
      <c r="D680" s="7" t="s">
        <v>4050</v>
      </c>
      <c r="E680" s="21" t="s">
        <v>4051</v>
      </c>
      <c r="F680" s="4" t="s">
        <v>4049</v>
      </c>
      <c r="G680" s="17">
        <v>73</v>
      </c>
      <c r="H680" s="22" t="s">
        <v>4050</v>
      </c>
      <c r="I680" s="4" t="s">
        <v>4051</v>
      </c>
      <c r="J680" s="5" t="s">
        <v>1426</v>
      </c>
      <c r="K680" s="7" t="s">
        <v>4052</v>
      </c>
      <c r="L680" s="7" t="s">
        <v>4053</v>
      </c>
      <c r="M680" s="2">
        <v>99.16</v>
      </c>
      <c r="N680" s="2" t="s">
        <v>14</v>
      </c>
      <c r="O680" s="4" t="s">
        <v>16</v>
      </c>
      <c r="P680" s="4" t="s">
        <v>4054</v>
      </c>
    </row>
    <row r="681" spans="1:16" x14ac:dyDescent="0.25">
      <c r="A681" s="1" t="s">
        <v>7600</v>
      </c>
      <c r="B681" s="4" t="s">
        <v>7601</v>
      </c>
      <c r="C681" s="4">
        <v>20375</v>
      </c>
      <c r="D681" s="7" t="s">
        <v>1311</v>
      </c>
      <c r="E681" s="21" t="s">
        <v>1312</v>
      </c>
      <c r="F681" s="4" t="s">
        <v>1310</v>
      </c>
      <c r="G681" s="17">
        <v>1139</v>
      </c>
      <c r="H681" s="22" t="s">
        <v>8869</v>
      </c>
      <c r="I681" s="4" t="s">
        <v>1312</v>
      </c>
      <c r="J681" s="5" t="s">
        <v>12</v>
      </c>
      <c r="K681" s="7" t="s">
        <v>1313</v>
      </c>
      <c r="L681" s="7">
        <v>99.3</v>
      </c>
      <c r="M681" s="2">
        <v>98.76</v>
      </c>
      <c r="N681" s="2" t="s">
        <v>14</v>
      </c>
      <c r="O681" s="4" t="s">
        <v>16</v>
      </c>
      <c r="P681" s="4" t="s">
        <v>1314</v>
      </c>
    </row>
    <row r="682" spans="1:16" x14ac:dyDescent="0.25">
      <c r="A682" s="1" t="s">
        <v>7602</v>
      </c>
      <c r="B682" s="4" t="s">
        <v>7603</v>
      </c>
      <c r="C682" s="4">
        <v>21136</v>
      </c>
      <c r="D682" s="7" t="s">
        <v>2844</v>
      </c>
      <c r="E682" s="21" t="s">
        <v>2845</v>
      </c>
      <c r="F682" s="4" t="s">
        <v>2843</v>
      </c>
      <c r="G682" s="17">
        <v>1186</v>
      </c>
      <c r="H682" s="22" t="s">
        <v>2844</v>
      </c>
      <c r="I682" s="4" t="s">
        <v>2845</v>
      </c>
      <c r="J682" s="5" t="s">
        <v>12</v>
      </c>
      <c r="K682" s="7" t="s">
        <v>2846</v>
      </c>
      <c r="L682" s="7">
        <v>100</v>
      </c>
      <c r="M682" s="2">
        <v>96.98</v>
      </c>
      <c r="N682" s="2" t="s">
        <v>14</v>
      </c>
      <c r="O682" s="4" t="s">
        <v>16</v>
      </c>
      <c r="P682" s="4" t="s">
        <v>9192</v>
      </c>
    </row>
    <row r="683" spans="1:16" x14ac:dyDescent="0.25">
      <c r="A683" s="1" t="s">
        <v>7604</v>
      </c>
      <c r="B683" s="4" t="s">
        <v>7605</v>
      </c>
      <c r="C683" s="4">
        <v>29182</v>
      </c>
      <c r="D683" s="7" t="s">
        <v>1843</v>
      </c>
      <c r="E683" s="21" t="s">
        <v>1844</v>
      </c>
      <c r="F683" s="4" t="s">
        <v>1842</v>
      </c>
      <c r="G683" s="17">
        <v>3614</v>
      </c>
      <c r="H683" s="22" t="s">
        <v>8870</v>
      </c>
      <c r="I683" s="4" t="s">
        <v>1844</v>
      </c>
      <c r="J683" s="5" t="s">
        <v>12</v>
      </c>
      <c r="K683" s="7" t="s">
        <v>1845</v>
      </c>
      <c r="L683" s="7">
        <v>99.4</v>
      </c>
      <c r="M683" s="2">
        <v>100</v>
      </c>
      <c r="N683" s="2" t="s">
        <v>14</v>
      </c>
      <c r="O683" s="4" t="s">
        <v>16</v>
      </c>
      <c r="P683" s="4" t="s">
        <v>1846</v>
      </c>
    </row>
    <row r="684" spans="1:16" x14ac:dyDescent="0.25">
      <c r="A684" s="1" t="s">
        <v>7606</v>
      </c>
      <c r="B684" s="4" t="s">
        <v>7607</v>
      </c>
      <c r="C684" s="4">
        <v>22361</v>
      </c>
      <c r="D684" s="7" t="s">
        <v>4556</v>
      </c>
      <c r="E684" s="21" t="s">
        <v>4557</v>
      </c>
      <c r="F684" s="4" t="s">
        <v>4555</v>
      </c>
      <c r="G684" s="17">
        <v>2084</v>
      </c>
      <c r="H684" s="22" t="s">
        <v>4556</v>
      </c>
      <c r="I684" s="4" t="s">
        <v>4557</v>
      </c>
      <c r="J684" s="5" t="s">
        <v>12</v>
      </c>
      <c r="K684" s="7" t="s">
        <v>4558</v>
      </c>
      <c r="L684" s="7">
        <v>99.6</v>
      </c>
      <c r="M684" s="2">
        <v>100</v>
      </c>
      <c r="N684" s="2" t="s">
        <v>14</v>
      </c>
      <c r="O684" s="4" t="s">
        <v>16</v>
      </c>
      <c r="P684" s="4" t="s">
        <v>4559</v>
      </c>
    </row>
    <row r="685" spans="1:16" x14ac:dyDescent="0.25">
      <c r="A685" s="1" t="s">
        <v>7608</v>
      </c>
      <c r="B685" s="4" t="s">
        <v>7609</v>
      </c>
      <c r="C685" s="4">
        <v>20982</v>
      </c>
      <c r="D685" s="7" t="s">
        <v>6024</v>
      </c>
      <c r="E685" s="21" t="s">
        <v>6025</v>
      </c>
      <c r="F685" s="4" t="s">
        <v>6023</v>
      </c>
      <c r="G685" s="17">
        <v>4533</v>
      </c>
      <c r="H685" s="22" t="s">
        <v>6024</v>
      </c>
      <c r="I685" s="4" t="s">
        <v>6025</v>
      </c>
      <c r="J685" s="5" t="s">
        <v>12</v>
      </c>
      <c r="K685" s="7" t="s">
        <v>6026</v>
      </c>
      <c r="L685" s="7">
        <v>99.8</v>
      </c>
      <c r="M685" s="2" t="s">
        <v>15</v>
      </c>
      <c r="N685" s="2" t="s">
        <v>15</v>
      </c>
      <c r="O685" s="4" t="s">
        <v>9092</v>
      </c>
      <c r="P685" s="4" t="s">
        <v>6027</v>
      </c>
    </row>
    <row r="686" spans="1:16" x14ac:dyDescent="0.25">
      <c r="A686" s="1" t="s">
        <v>6223</v>
      </c>
      <c r="B686" s="4" t="s">
        <v>6224</v>
      </c>
      <c r="C686" s="4">
        <v>21683</v>
      </c>
      <c r="D686" s="7" t="s">
        <v>353</v>
      </c>
      <c r="E686" s="21" t="s">
        <v>354</v>
      </c>
      <c r="F686" s="4" t="s">
        <v>352</v>
      </c>
      <c r="G686" s="17">
        <v>5038</v>
      </c>
      <c r="H686" s="22" t="s">
        <v>353</v>
      </c>
      <c r="I686" s="4" t="s">
        <v>354</v>
      </c>
      <c r="J686" s="5" t="s">
        <v>12</v>
      </c>
      <c r="K686" s="7" t="s">
        <v>355</v>
      </c>
      <c r="L686" s="7">
        <v>94.7</v>
      </c>
      <c r="M686" s="2">
        <v>92.59</v>
      </c>
      <c r="N686" s="2" t="s">
        <v>14</v>
      </c>
      <c r="O686" s="4" t="s">
        <v>16</v>
      </c>
      <c r="P686" s="4" t="s">
        <v>356</v>
      </c>
    </row>
    <row r="687" spans="1:16" x14ac:dyDescent="0.25">
      <c r="A687" s="1" t="s">
        <v>7610</v>
      </c>
      <c r="B687" s="4" t="s">
        <v>7611</v>
      </c>
      <c r="C687" s="4">
        <v>21237</v>
      </c>
      <c r="D687" s="7" t="s">
        <v>5704</v>
      </c>
      <c r="E687" s="21" t="s">
        <v>5705</v>
      </c>
      <c r="F687" s="4" t="s">
        <v>5703</v>
      </c>
      <c r="G687" s="17">
        <v>1253</v>
      </c>
      <c r="H687" s="22" t="s">
        <v>5704</v>
      </c>
      <c r="I687" s="4" t="s">
        <v>5705</v>
      </c>
      <c r="J687" s="5" t="s">
        <v>12</v>
      </c>
      <c r="K687" s="7" t="s">
        <v>5706</v>
      </c>
      <c r="L687" s="7">
        <v>98</v>
      </c>
      <c r="M687" s="10">
        <v>100</v>
      </c>
      <c r="N687" s="2" t="s">
        <v>14</v>
      </c>
      <c r="O687" s="4" t="s">
        <v>43</v>
      </c>
      <c r="P687" s="4" t="s">
        <v>5707</v>
      </c>
    </row>
    <row r="688" spans="1:16" x14ac:dyDescent="0.25">
      <c r="A688" s="1" t="s">
        <v>7612</v>
      </c>
      <c r="B688" s="4" t="s">
        <v>7613</v>
      </c>
      <c r="C688" s="4">
        <v>20022</v>
      </c>
      <c r="D688" s="7" t="s">
        <v>2989</v>
      </c>
      <c r="E688" s="21" t="s">
        <v>2990</v>
      </c>
      <c r="F688" s="4" t="s">
        <v>2988</v>
      </c>
      <c r="G688" s="17">
        <v>3989</v>
      </c>
      <c r="H688" s="22" t="s">
        <v>2989</v>
      </c>
      <c r="I688" s="4" t="s">
        <v>2990</v>
      </c>
      <c r="J688" s="5" t="s">
        <v>72</v>
      </c>
      <c r="K688" s="7" t="s">
        <v>2991</v>
      </c>
      <c r="L688" s="7">
        <v>98</v>
      </c>
      <c r="M688" s="2" t="s">
        <v>15</v>
      </c>
      <c r="N688" s="2" t="s">
        <v>15</v>
      </c>
      <c r="O688" s="4" t="s">
        <v>9092</v>
      </c>
      <c r="P688" s="4" t="s">
        <v>2992</v>
      </c>
    </row>
    <row r="689" spans="1:16" x14ac:dyDescent="0.25">
      <c r="A689" s="1" t="s">
        <v>7614</v>
      </c>
      <c r="B689" s="4" t="s">
        <v>7615</v>
      </c>
      <c r="C689" s="4">
        <v>23588</v>
      </c>
      <c r="D689" s="7" t="s">
        <v>3463</v>
      </c>
      <c r="E689" s="21" t="s">
        <v>3464</v>
      </c>
      <c r="F689" s="4" t="s">
        <v>3462</v>
      </c>
      <c r="G689" s="17">
        <v>2416</v>
      </c>
      <c r="H689" s="22" t="s">
        <v>3463</v>
      </c>
      <c r="I689" s="4" t="s">
        <v>3464</v>
      </c>
      <c r="J689" s="5" t="s">
        <v>12</v>
      </c>
      <c r="K689" s="7" t="s">
        <v>3465</v>
      </c>
      <c r="L689" s="7">
        <v>99.7</v>
      </c>
      <c r="M689" s="2" t="s">
        <v>15</v>
      </c>
      <c r="N689" s="2" t="s">
        <v>14</v>
      </c>
      <c r="O689" s="4" t="s">
        <v>43</v>
      </c>
      <c r="P689" s="4" t="s">
        <v>3466</v>
      </c>
    </row>
    <row r="690" spans="1:16" x14ac:dyDescent="0.25">
      <c r="A690" s="1" t="s">
        <v>7616</v>
      </c>
      <c r="B690" s="4" t="s">
        <v>7617</v>
      </c>
      <c r="C690" s="4">
        <v>20108</v>
      </c>
      <c r="D690" s="7" t="s">
        <v>9302</v>
      </c>
      <c r="E690" s="21" t="s">
        <v>4347</v>
      </c>
      <c r="F690" s="4" t="s">
        <v>4346</v>
      </c>
      <c r="G690" s="17">
        <v>446</v>
      </c>
      <c r="H690" s="22" t="s">
        <v>8871</v>
      </c>
      <c r="I690" s="4" t="s">
        <v>4347</v>
      </c>
      <c r="J690" s="5" t="s">
        <v>12</v>
      </c>
      <c r="K690" s="7" t="s">
        <v>4348</v>
      </c>
      <c r="L690" s="7">
        <v>99.9</v>
      </c>
      <c r="M690" s="2">
        <v>88.63</v>
      </c>
      <c r="N690" s="2" t="s">
        <v>14</v>
      </c>
      <c r="O690" s="4" t="s">
        <v>16</v>
      </c>
      <c r="P690" s="4" t="s">
        <v>4349</v>
      </c>
    </row>
    <row r="691" spans="1:16" x14ac:dyDescent="0.25">
      <c r="A691" s="1" t="s">
        <v>7618</v>
      </c>
      <c r="B691" s="4" t="s">
        <v>7619</v>
      </c>
      <c r="C691" s="4">
        <v>20106</v>
      </c>
      <c r="D691" s="7" t="s">
        <v>4393</v>
      </c>
      <c r="E691" s="21" t="s">
        <v>4394</v>
      </c>
      <c r="F691" s="4" t="s">
        <v>4392</v>
      </c>
      <c r="G691" s="17">
        <v>899</v>
      </c>
      <c r="H691" s="22" t="s">
        <v>4393</v>
      </c>
      <c r="I691" s="4" t="s">
        <v>4394</v>
      </c>
      <c r="J691" s="5" t="s">
        <v>12</v>
      </c>
      <c r="K691" s="7" t="s">
        <v>4395</v>
      </c>
      <c r="L691" s="7">
        <v>100.29</v>
      </c>
      <c r="M691" s="2">
        <v>92.64</v>
      </c>
      <c r="N691" s="2" t="s">
        <v>14</v>
      </c>
      <c r="O691" s="4" t="s">
        <v>43</v>
      </c>
      <c r="P691" s="4" t="s">
        <v>4396</v>
      </c>
    </row>
    <row r="692" spans="1:16" ht="25.5" x14ac:dyDescent="0.25">
      <c r="A692" s="1" t="s">
        <v>7620</v>
      </c>
      <c r="B692" s="4" t="s">
        <v>7621</v>
      </c>
      <c r="C692" s="4">
        <v>20290</v>
      </c>
      <c r="D692" s="7" t="s">
        <v>1868</v>
      </c>
      <c r="E692" s="21" t="s">
        <v>1869</v>
      </c>
      <c r="F692" s="22" t="s">
        <v>1867</v>
      </c>
      <c r="G692" s="17">
        <v>4126</v>
      </c>
      <c r="H692" s="22" t="s">
        <v>8872</v>
      </c>
      <c r="I692" s="4" t="s">
        <v>1869</v>
      </c>
      <c r="J692" s="5" t="s">
        <v>360</v>
      </c>
      <c r="K692" s="7" t="s">
        <v>1870</v>
      </c>
      <c r="L692" s="23">
        <v>100</v>
      </c>
      <c r="M692" s="6" t="s">
        <v>15</v>
      </c>
      <c r="N692" s="6" t="s">
        <v>15</v>
      </c>
      <c r="O692" s="4" t="s">
        <v>9092</v>
      </c>
      <c r="P692" s="22" t="s">
        <v>1871</v>
      </c>
    </row>
    <row r="693" spans="1:16" x14ac:dyDescent="0.25">
      <c r="A693" s="1" t="s">
        <v>7622</v>
      </c>
      <c r="B693" s="4" t="s">
        <v>7623</v>
      </c>
      <c r="C693" s="4">
        <v>21334</v>
      </c>
      <c r="D693" s="7" t="s">
        <v>5503</v>
      </c>
      <c r="E693" s="21" t="s">
        <v>5504</v>
      </c>
      <c r="F693" s="4" t="s">
        <v>5502</v>
      </c>
      <c r="G693" s="17">
        <v>1341</v>
      </c>
      <c r="H693" s="22" t="s">
        <v>5503</v>
      </c>
      <c r="I693" s="4" t="s">
        <v>5504</v>
      </c>
      <c r="J693" s="5" t="s">
        <v>12</v>
      </c>
      <c r="K693" s="7" t="s">
        <v>5505</v>
      </c>
      <c r="L693" s="7" t="s">
        <v>952</v>
      </c>
      <c r="M693" s="2" t="s">
        <v>15</v>
      </c>
      <c r="N693" s="2" t="s">
        <v>15</v>
      </c>
      <c r="O693" s="4" t="s">
        <v>9092</v>
      </c>
      <c r="P693" s="4" t="s">
        <v>9193</v>
      </c>
    </row>
    <row r="694" spans="1:16" x14ac:dyDescent="0.25">
      <c r="A694" s="1" t="s">
        <v>7624</v>
      </c>
      <c r="B694" s="4" t="s">
        <v>7625</v>
      </c>
      <c r="C694" s="4">
        <v>20299</v>
      </c>
      <c r="D694" s="7" t="s">
        <v>2578</v>
      </c>
      <c r="E694" s="21" t="s">
        <v>2579</v>
      </c>
      <c r="F694" s="4" t="s">
        <v>2577</v>
      </c>
      <c r="G694" s="17">
        <v>2012</v>
      </c>
      <c r="H694" s="22" t="s">
        <v>2578</v>
      </c>
      <c r="I694" s="4" t="s">
        <v>2579</v>
      </c>
      <c r="J694" s="5" t="s">
        <v>12</v>
      </c>
      <c r="K694" s="7" t="s">
        <v>2580</v>
      </c>
      <c r="L694" s="7">
        <v>98.7</v>
      </c>
      <c r="M694" s="2">
        <v>98.1</v>
      </c>
      <c r="N694" s="2" t="s">
        <v>14</v>
      </c>
      <c r="O694" s="4" t="s">
        <v>16</v>
      </c>
      <c r="P694" s="4" t="s">
        <v>2581</v>
      </c>
    </row>
    <row r="695" spans="1:16" x14ac:dyDescent="0.25">
      <c r="A695" s="1" t="s">
        <v>7626</v>
      </c>
      <c r="B695" s="4" t="s">
        <v>7627</v>
      </c>
      <c r="C695" s="4">
        <v>24573</v>
      </c>
      <c r="D695" s="7" t="s">
        <v>4302</v>
      </c>
      <c r="E695" s="21" t="s">
        <v>4303</v>
      </c>
      <c r="F695" s="4" t="s">
        <v>4301</v>
      </c>
      <c r="G695" s="17">
        <v>520</v>
      </c>
      <c r="H695" s="22" t="s">
        <v>4302</v>
      </c>
      <c r="I695" s="4" t="s">
        <v>4303</v>
      </c>
      <c r="J695" s="5" t="s">
        <v>12</v>
      </c>
      <c r="K695" s="7" t="s">
        <v>4304</v>
      </c>
      <c r="L695" s="7">
        <v>99.9</v>
      </c>
      <c r="M695" s="2">
        <v>99.58</v>
      </c>
      <c r="N695" s="2" t="s">
        <v>14</v>
      </c>
      <c r="O695" s="4" t="s">
        <v>16</v>
      </c>
      <c r="P695" s="4" t="s">
        <v>9194</v>
      </c>
    </row>
    <row r="696" spans="1:16" x14ac:dyDescent="0.25">
      <c r="A696" s="1" t="s">
        <v>7628</v>
      </c>
      <c r="B696" s="4" t="s">
        <v>7629</v>
      </c>
      <c r="C696" s="4">
        <v>20634</v>
      </c>
      <c r="D696" s="7" t="s">
        <v>5418</v>
      </c>
      <c r="E696" s="21" t="s">
        <v>5419</v>
      </c>
      <c r="F696" s="4" t="s">
        <v>5417</v>
      </c>
      <c r="G696" s="17">
        <v>408</v>
      </c>
      <c r="H696" s="22" t="s">
        <v>5418</v>
      </c>
      <c r="I696" s="4" t="s">
        <v>5419</v>
      </c>
      <c r="J696" s="5" t="s">
        <v>12</v>
      </c>
      <c r="K696" s="7" t="s">
        <v>5420</v>
      </c>
      <c r="L696" s="7">
        <v>99</v>
      </c>
      <c r="M696" s="2">
        <v>96.5</v>
      </c>
      <c r="N696" s="2" t="s">
        <v>14</v>
      </c>
      <c r="O696" s="4" t="s">
        <v>16</v>
      </c>
      <c r="P696" s="4" t="s">
        <v>5421</v>
      </c>
    </row>
    <row r="697" spans="1:16" x14ac:dyDescent="0.25">
      <c r="A697" s="1" t="s">
        <v>7630</v>
      </c>
      <c r="B697" s="4" t="s">
        <v>7631</v>
      </c>
      <c r="C697" s="4">
        <v>22448</v>
      </c>
      <c r="D697" s="7" t="s">
        <v>727</v>
      </c>
      <c r="E697" s="21" t="s">
        <v>728</v>
      </c>
      <c r="F697" s="4" t="s">
        <v>726</v>
      </c>
      <c r="G697" s="17">
        <v>2086</v>
      </c>
      <c r="H697" s="22" t="s">
        <v>727</v>
      </c>
      <c r="I697" s="4" t="s">
        <v>728</v>
      </c>
      <c r="J697" s="5" t="s">
        <v>12</v>
      </c>
      <c r="K697" s="7" t="s">
        <v>729</v>
      </c>
      <c r="L697" s="23">
        <v>98</v>
      </c>
      <c r="M697" s="2">
        <v>99.52</v>
      </c>
      <c r="N697" s="2" t="s">
        <v>14</v>
      </c>
      <c r="O697" s="4" t="s">
        <v>16</v>
      </c>
      <c r="P697" s="4" t="s">
        <v>730</v>
      </c>
    </row>
    <row r="698" spans="1:16" x14ac:dyDescent="0.25">
      <c r="A698" s="1" t="s">
        <v>7632</v>
      </c>
      <c r="B698" s="4" t="s">
        <v>7633</v>
      </c>
      <c r="C698" s="4">
        <v>24145</v>
      </c>
      <c r="D698" s="7" t="s">
        <v>2144</v>
      </c>
      <c r="E698" s="21" t="s">
        <v>2145</v>
      </c>
      <c r="F698" s="4" t="s">
        <v>2143</v>
      </c>
      <c r="G698" s="17">
        <v>2193</v>
      </c>
      <c r="H698" s="22" t="s">
        <v>2144</v>
      </c>
      <c r="I698" s="4" t="s">
        <v>2145</v>
      </c>
      <c r="J698" s="5" t="s">
        <v>12</v>
      </c>
      <c r="K698" s="7" t="s">
        <v>2146</v>
      </c>
      <c r="L698" s="7">
        <v>99.9</v>
      </c>
      <c r="M698" s="2">
        <v>100</v>
      </c>
      <c r="N698" s="2" t="s">
        <v>14</v>
      </c>
      <c r="O698" s="4" t="s">
        <v>16</v>
      </c>
      <c r="P698" s="4" t="s">
        <v>2147</v>
      </c>
    </row>
    <row r="699" spans="1:16" x14ac:dyDescent="0.25">
      <c r="A699" s="1" t="s">
        <v>7634</v>
      </c>
      <c r="B699" s="4" t="s">
        <v>7635</v>
      </c>
      <c r="C699" s="4">
        <v>21403</v>
      </c>
      <c r="D699" s="7" t="s">
        <v>1705</v>
      </c>
      <c r="E699" s="21" t="s">
        <v>1706</v>
      </c>
      <c r="F699" s="4" t="s">
        <v>1704</v>
      </c>
      <c r="G699" s="17">
        <v>4812</v>
      </c>
      <c r="H699" s="22" t="s">
        <v>8873</v>
      </c>
      <c r="I699" s="4" t="s">
        <v>1706</v>
      </c>
      <c r="J699" s="5" t="s">
        <v>12</v>
      </c>
      <c r="K699" s="7" t="s">
        <v>1707</v>
      </c>
      <c r="L699" s="7">
        <v>99.9</v>
      </c>
      <c r="M699" s="2">
        <v>100</v>
      </c>
      <c r="N699" s="2" t="s">
        <v>14</v>
      </c>
      <c r="O699" s="4" t="s">
        <v>16</v>
      </c>
      <c r="P699" s="4" t="s">
        <v>1708</v>
      </c>
    </row>
    <row r="700" spans="1:16" x14ac:dyDescent="0.25">
      <c r="A700" s="1" t="s">
        <v>7636</v>
      </c>
      <c r="B700" s="4" t="s">
        <v>7637</v>
      </c>
      <c r="C700" s="4">
        <v>20523</v>
      </c>
      <c r="D700" s="7" t="s">
        <v>1147</v>
      </c>
      <c r="E700" s="21" t="s">
        <v>1148</v>
      </c>
      <c r="F700" s="4" t="s">
        <v>1146</v>
      </c>
      <c r="G700" s="17">
        <v>175</v>
      </c>
      <c r="H700" s="22" t="s">
        <v>1147</v>
      </c>
      <c r="I700" s="4" t="s">
        <v>1148</v>
      </c>
      <c r="J700" s="5" t="s">
        <v>12</v>
      </c>
      <c r="K700" s="7" t="s">
        <v>1149</v>
      </c>
      <c r="L700" s="7" t="s">
        <v>1150</v>
      </c>
      <c r="M700" s="2">
        <v>97.66</v>
      </c>
      <c r="N700" s="2" t="s">
        <v>14</v>
      </c>
      <c r="O700" s="4" t="s">
        <v>16</v>
      </c>
      <c r="P700" s="4" t="s">
        <v>1151</v>
      </c>
    </row>
    <row r="701" spans="1:16" x14ac:dyDescent="0.25">
      <c r="A701" s="1" t="s">
        <v>6150</v>
      </c>
      <c r="B701" s="4" t="s">
        <v>6151</v>
      </c>
      <c r="C701" s="4">
        <v>25486</v>
      </c>
      <c r="D701" s="7" t="s">
        <v>214</v>
      </c>
      <c r="E701" s="21" t="s">
        <v>215</v>
      </c>
      <c r="F701" s="4" t="s">
        <v>213</v>
      </c>
      <c r="G701" s="17">
        <v>892</v>
      </c>
      <c r="H701" s="22" t="s">
        <v>214</v>
      </c>
      <c r="I701" s="4" t="s">
        <v>215</v>
      </c>
      <c r="J701" s="5" t="s">
        <v>12</v>
      </c>
      <c r="K701" s="7" t="s">
        <v>216</v>
      </c>
      <c r="L701" s="7" t="s">
        <v>217</v>
      </c>
      <c r="M701" s="2" t="s">
        <v>15</v>
      </c>
      <c r="N701" s="2" t="s">
        <v>15</v>
      </c>
      <c r="O701" s="4" t="s">
        <v>9092</v>
      </c>
      <c r="P701" s="4" t="s">
        <v>9195</v>
      </c>
    </row>
    <row r="702" spans="1:16" x14ac:dyDescent="0.25">
      <c r="A702" s="1" t="s">
        <v>7638</v>
      </c>
      <c r="B702" s="4" t="s">
        <v>7639</v>
      </c>
      <c r="C702" s="4">
        <v>20282</v>
      </c>
      <c r="D702" s="7" t="s">
        <v>2297</v>
      </c>
      <c r="E702" s="21" t="s">
        <v>2298</v>
      </c>
      <c r="F702" s="4" t="s">
        <v>2296</v>
      </c>
      <c r="G702" s="17">
        <v>4122</v>
      </c>
      <c r="H702" s="22" t="s">
        <v>8874</v>
      </c>
      <c r="I702" s="4" t="s">
        <v>2298</v>
      </c>
      <c r="J702" s="5" t="s">
        <v>12</v>
      </c>
      <c r="K702" s="7" t="s">
        <v>2299</v>
      </c>
      <c r="L702" s="7">
        <v>99.9</v>
      </c>
      <c r="M702" s="2">
        <v>100</v>
      </c>
      <c r="N702" s="2" t="s">
        <v>14</v>
      </c>
      <c r="O702" s="4" t="s">
        <v>16</v>
      </c>
      <c r="P702" s="4" t="s">
        <v>2300</v>
      </c>
    </row>
    <row r="703" spans="1:16" x14ac:dyDescent="0.25">
      <c r="A703" s="1" t="s">
        <v>7640</v>
      </c>
      <c r="B703" s="4" t="s">
        <v>7641</v>
      </c>
      <c r="C703" s="4">
        <v>20202</v>
      </c>
      <c r="D703" s="7" t="s">
        <v>2933</v>
      </c>
      <c r="E703" s="21" t="s">
        <v>2934</v>
      </c>
      <c r="F703" s="4" t="s">
        <v>2932</v>
      </c>
      <c r="G703" s="17">
        <v>4083</v>
      </c>
      <c r="H703" s="22" t="s">
        <v>2933</v>
      </c>
      <c r="I703" s="4" t="s">
        <v>2934</v>
      </c>
      <c r="J703" s="5" t="s">
        <v>12</v>
      </c>
      <c r="K703" s="7" t="s">
        <v>2935</v>
      </c>
      <c r="L703" s="7">
        <v>101.8</v>
      </c>
      <c r="M703" s="2" t="s">
        <v>15</v>
      </c>
      <c r="N703" s="2" t="s">
        <v>15</v>
      </c>
      <c r="O703" s="4" t="s">
        <v>9092</v>
      </c>
      <c r="P703" s="4" t="s">
        <v>2936</v>
      </c>
    </row>
    <row r="704" spans="1:16" x14ac:dyDescent="0.25">
      <c r="A704" s="1" t="s">
        <v>7642</v>
      </c>
      <c r="B704" s="4" t="s">
        <v>7643</v>
      </c>
      <c r="C704" s="4">
        <v>20520</v>
      </c>
      <c r="D704" s="7" t="s">
        <v>2658</v>
      </c>
      <c r="E704" s="21" t="s">
        <v>2659</v>
      </c>
      <c r="F704" s="4" t="s">
        <v>2657</v>
      </c>
      <c r="G704" s="17">
        <v>112</v>
      </c>
      <c r="H704" s="22" t="s">
        <v>8875</v>
      </c>
      <c r="I704" s="4" t="s">
        <v>2659</v>
      </c>
      <c r="J704" s="5" t="s">
        <v>12</v>
      </c>
      <c r="K704" s="7" t="s">
        <v>2660</v>
      </c>
      <c r="L704" s="7">
        <v>99.1</v>
      </c>
      <c r="M704" s="2">
        <v>98.3</v>
      </c>
      <c r="N704" s="2" t="s">
        <v>14</v>
      </c>
      <c r="O704" s="4" t="s">
        <v>16</v>
      </c>
      <c r="P704" s="4" t="s">
        <v>2661</v>
      </c>
    </row>
    <row r="705" spans="1:16" x14ac:dyDescent="0.25">
      <c r="A705" s="1" t="s">
        <v>7644</v>
      </c>
      <c r="B705" s="4" t="s">
        <v>7645</v>
      </c>
      <c r="C705" s="4">
        <v>21209</v>
      </c>
      <c r="D705" s="7" t="s">
        <v>2520</v>
      </c>
      <c r="E705" s="21" t="s">
        <v>2521</v>
      </c>
      <c r="F705" s="4" t="s">
        <v>2519</v>
      </c>
      <c r="G705" s="17">
        <v>421</v>
      </c>
      <c r="H705" s="22" t="s">
        <v>2520</v>
      </c>
      <c r="I705" s="4" t="s">
        <v>2521</v>
      </c>
      <c r="J705" s="5" t="s">
        <v>12</v>
      </c>
      <c r="K705" s="7" t="s">
        <v>2522</v>
      </c>
      <c r="L705" s="7">
        <v>100</v>
      </c>
      <c r="M705" s="2">
        <v>98.64</v>
      </c>
      <c r="N705" s="2" t="s">
        <v>14</v>
      </c>
      <c r="O705" s="4" t="s">
        <v>16</v>
      </c>
      <c r="P705" s="4" t="s">
        <v>2523</v>
      </c>
    </row>
    <row r="706" spans="1:16" x14ac:dyDescent="0.25">
      <c r="A706" s="1" t="s">
        <v>7646</v>
      </c>
      <c r="B706" s="4" t="s">
        <v>7647</v>
      </c>
      <c r="C706" s="4">
        <v>22525</v>
      </c>
      <c r="D706" s="7" t="s">
        <v>5507</v>
      </c>
      <c r="E706" s="21" t="s">
        <v>5508</v>
      </c>
      <c r="F706" s="4" t="s">
        <v>5506</v>
      </c>
      <c r="G706" s="17">
        <v>5101</v>
      </c>
      <c r="H706" s="22" t="s">
        <v>5507</v>
      </c>
      <c r="I706" s="4" t="s">
        <v>5508</v>
      </c>
      <c r="J706" s="5" t="s">
        <v>360</v>
      </c>
      <c r="K706" s="7" t="s">
        <v>901</v>
      </c>
      <c r="L706" s="7">
        <v>99.9</v>
      </c>
      <c r="M706" s="2" t="s">
        <v>15</v>
      </c>
      <c r="N706" s="2" t="s">
        <v>15</v>
      </c>
      <c r="O706" s="4" t="s">
        <v>9092</v>
      </c>
      <c r="P706" s="4" t="s">
        <v>5509</v>
      </c>
    </row>
    <row r="707" spans="1:16" ht="25.5" x14ac:dyDescent="0.25">
      <c r="A707" s="1" t="s">
        <v>7648</v>
      </c>
      <c r="B707" s="4" t="s">
        <v>7649</v>
      </c>
      <c r="C707" s="4">
        <v>29761</v>
      </c>
      <c r="D707" s="7" t="s">
        <v>3392</v>
      </c>
      <c r="E707" s="21" t="s">
        <v>3393</v>
      </c>
      <c r="F707" s="4" t="s">
        <v>3391</v>
      </c>
      <c r="G707" s="17">
        <v>3933</v>
      </c>
      <c r="H707" s="22" t="s">
        <v>3392</v>
      </c>
      <c r="I707" s="4" t="s">
        <v>3393</v>
      </c>
      <c r="J707" s="5" t="s">
        <v>12</v>
      </c>
      <c r="K707" s="7" t="s">
        <v>3394</v>
      </c>
      <c r="L707" s="7">
        <v>100.6</v>
      </c>
      <c r="M707" s="2" t="s">
        <v>15</v>
      </c>
      <c r="N707" s="2" t="s">
        <v>15</v>
      </c>
      <c r="O707" s="4" t="s">
        <v>9092</v>
      </c>
      <c r="P707" s="4" t="s">
        <v>3395</v>
      </c>
    </row>
    <row r="708" spans="1:16" x14ac:dyDescent="0.25">
      <c r="A708" s="1" t="s">
        <v>7650</v>
      </c>
      <c r="B708" s="4" t="s">
        <v>7651</v>
      </c>
      <c r="C708" s="4">
        <v>20621</v>
      </c>
      <c r="D708" s="7" t="s">
        <v>2984</v>
      </c>
      <c r="E708" s="21" t="s">
        <v>2985</v>
      </c>
      <c r="F708" s="4" t="s">
        <v>2983</v>
      </c>
      <c r="G708" s="17">
        <v>2028</v>
      </c>
      <c r="H708" s="22" t="s">
        <v>2984</v>
      </c>
      <c r="I708" s="4" t="s">
        <v>2985</v>
      </c>
      <c r="J708" s="5" t="s">
        <v>12</v>
      </c>
      <c r="K708" s="7" t="s">
        <v>2986</v>
      </c>
      <c r="L708" s="23">
        <v>99</v>
      </c>
      <c r="M708" s="2" t="s">
        <v>15</v>
      </c>
      <c r="N708" s="2" t="s">
        <v>15</v>
      </c>
      <c r="O708" s="4" t="s">
        <v>9092</v>
      </c>
      <c r="P708" s="4" t="s">
        <v>2987</v>
      </c>
    </row>
    <row r="709" spans="1:16" x14ac:dyDescent="0.25">
      <c r="A709" s="1" t="s">
        <v>7652</v>
      </c>
      <c r="B709" s="4" t="s">
        <v>7653</v>
      </c>
      <c r="C709" s="4">
        <v>21427</v>
      </c>
      <c r="D709" s="7" t="s">
        <v>2619</v>
      </c>
      <c r="E709" s="21" t="s">
        <v>2620</v>
      </c>
      <c r="F709" s="4" t="s">
        <v>2618</v>
      </c>
      <c r="G709" s="17">
        <v>2062</v>
      </c>
      <c r="H709" s="22" t="s">
        <v>2619</v>
      </c>
      <c r="I709" s="4" t="s">
        <v>2620</v>
      </c>
      <c r="J709" s="5" t="s">
        <v>12</v>
      </c>
      <c r="K709" s="7" t="s">
        <v>2621</v>
      </c>
      <c r="L709" s="7">
        <v>100</v>
      </c>
      <c r="M709" s="2">
        <v>100</v>
      </c>
      <c r="N709" s="2" t="s">
        <v>14</v>
      </c>
      <c r="O709" s="4" t="s">
        <v>16</v>
      </c>
      <c r="P709" s="4" t="s">
        <v>2622</v>
      </c>
    </row>
    <row r="710" spans="1:16" x14ac:dyDescent="0.25">
      <c r="A710" s="1" t="s">
        <v>7654</v>
      </c>
      <c r="B710" s="4" t="s">
        <v>7655</v>
      </c>
      <c r="C710" s="4">
        <v>22391</v>
      </c>
      <c r="D710" s="7" t="s">
        <v>1537</v>
      </c>
      <c r="E710" s="21" t="s">
        <v>1538</v>
      </c>
      <c r="F710" s="4" t="s">
        <v>1536</v>
      </c>
      <c r="G710" s="30">
        <v>498</v>
      </c>
      <c r="H710" s="22" t="s">
        <v>1537</v>
      </c>
      <c r="I710" s="4" t="s">
        <v>1538</v>
      </c>
      <c r="J710" s="5" t="s">
        <v>12</v>
      </c>
      <c r="K710" s="7" t="s">
        <v>1539</v>
      </c>
      <c r="L710" s="7" t="s">
        <v>1540</v>
      </c>
      <c r="M710" s="2" t="s">
        <v>15</v>
      </c>
      <c r="N710" s="2" t="s">
        <v>15</v>
      </c>
      <c r="O710" s="4" t="s">
        <v>9092</v>
      </c>
      <c r="P710" s="4" t="s">
        <v>1541</v>
      </c>
    </row>
    <row r="711" spans="1:16" x14ac:dyDescent="0.25">
      <c r="A711" s="1" t="s">
        <v>7656</v>
      </c>
      <c r="B711" s="4" t="s">
        <v>7657</v>
      </c>
      <c r="C711" s="4">
        <v>27593</v>
      </c>
      <c r="D711" s="7" t="s">
        <v>3018</v>
      </c>
      <c r="E711" s="21" t="s">
        <v>3019</v>
      </c>
      <c r="F711" s="4" t="s">
        <v>3017</v>
      </c>
      <c r="G711" s="17">
        <v>3092</v>
      </c>
      <c r="H711" s="22" t="s">
        <v>8876</v>
      </c>
      <c r="I711" s="4" t="s">
        <v>3019</v>
      </c>
      <c r="J711" s="5" t="s">
        <v>12</v>
      </c>
      <c r="K711" s="7" t="s">
        <v>3020</v>
      </c>
      <c r="L711" s="7">
        <v>101.9</v>
      </c>
      <c r="M711" s="2">
        <v>100</v>
      </c>
      <c r="N711" s="2" t="s">
        <v>14</v>
      </c>
      <c r="O711" s="4" t="s">
        <v>16</v>
      </c>
      <c r="P711" s="4" t="s">
        <v>3021</v>
      </c>
    </row>
    <row r="712" spans="1:16" x14ac:dyDescent="0.25">
      <c r="A712" s="1" t="s">
        <v>7658</v>
      </c>
      <c r="B712" s="4" t="s">
        <v>7659</v>
      </c>
      <c r="C712" s="4">
        <v>20331</v>
      </c>
      <c r="D712" s="7" t="s">
        <v>641</v>
      </c>
      <c r="E712" s="21" t="s">
        <v>642</v>
      </c>
      <c r="F712" s="22" t="s">
        <v>640</v>
      </c>
      <c r="G712" s="17">
        <v>4144</v>
      </c>
      <c r="H712" s="22" t="s">
        <v>641</v>
      </c>
      <c r="I712" s="4" t="s">
        <v>642</v>
      </c>
      <c r="J712" s="5" t="s">
        <v>12</v>
      </c>
      <c r="K712" s="7" t="s">
        <v>643</v>
      </c>
      <c r="L712" s="23">
        <v>99</v>
      </c>
      <c r="M712" s="6" t="s">
        <v>15</v>
      </c>
      <c r="N712" s="6" t="s">
        <v>15</v>
      </c>
      <c r="O712" s="22" t="s">
        <v>9092</v>
      </c>
      <c r="P712" s="22" t="s">
        <v>644</v>
      </c>
    </row>
    <row r="713" spans="1:16" x14ac:dyDescent="0.25">
      <c r="A713" s="1" t="s">
        <v>7660</v>
      </c>
      <c r="B713" s="4" t="s">
        <v>7661</v>
      </c>
      <c r="C713" s="4">
        <v>23951</v>
      </c>
      <c r="D713" s="7" t="s">
        <v>3711</v>
      </c>
      <c r="E713" s="21" t="s">
        <v>3712</v>
      </c>
      <c r="F713" s="4" t="s">
        <v>3710</v>
      </c>
      <c r="G713" s="30">
        <v>2131</v>
      </c>
      <c r="H713" s="22" t="s">
        <v>3711</v>
      </c>
      <c r="I713" s="4" t="s">
        <v>3712</v>
      </c>
      <c r="J713" s="5" t="s">
        <v>12</v>
      </c>
      <c r="K713" s="7" t="s">
        <v>3713</v>
      </c>
      <c r="L713" s="7">
        <v>99.9</v>
      </c>
      <c r="M713" s="2">
        <v>100</v>
      </c>
      <c r="N713" s="2" t="s">
        <v>14</v>
      </c>
      <c r="O713" s="4" t="s">
        <v>16</v>
      </c>
      <c r="P713" s="4" t="s">
        <v>3714</v>
      </c>
    </row>
    <row r="714" spans="1:16" x14ac:dyDescent="0.25">
      <c r="A714" s="1" t="s">
        <v>7662</v>
      </c>
      <c r="B714" s="4" t="s">
        <v>7663</v>
      </c>
      <c r="C714" s="4">
        <v>44950</v>
      </c>
      <c r="D714" s="7" t="s">
        <v>1089</v>
      </c>
      <c r="E714" s="21" t="s">
        <v>1090</v>
      </c>
      <c r="F714" s="22" t="s">
        <v>1088</v>
      </c>
      <c r="G714" s="17">
        <v>5198</v>
      </c>
      <c r="H714" s="22" t="s">
        <v>8877</v>
      </c>
      <c r="I714" s="4" t="s">
        <v>1090</v>
      </c>
      <c r="J714" s="5" t="s">
        <v>360</v>
      </c>
      <c r="K714" s="7" t="s">
        <v>1091</v>
      </c>
      <c r="L714" s="7">
        <v>99.8</v>
      </c>
      <c r="M714" s="6" t="s">
        <v>15</v>
      </c>
      <c r="N714" s="6" t="s">
        <v>15</v>
      </c>
      <c r="O714" s="22" t="s">
        <v>9092</v>
      </c>
      <c r="P714" s="22" t="s">
        <v>1092</v>
      </c>
    </row>
    <row r="715" spans="1:16" ht="25.5" x14ac:dyDescent="0.25">
      <c r="A715" s="1" t="s">
        <v>7664</v>
      </c>
      <c r="B715" s="4" t="s">
        <v>7665</v>
      </c>
      <c r="C715" s="4">
        <v>22292</v>
      </c>
      <c r="D715" s="7" t="s">
        <v>1755</v>
      </c>
      <c r="E715" s="21" t="s">
        <v>1756</v>
      </c>
      <c r="F715" s="4" t="s">
        <v>1754</v>
      </c>
      <c r="G715" s="17">
        <v>2081</v>
      </c>
      <c r="H715" s="22" t="s">
        <v>1755</v>
      </c>
      <c r="I715" s="4" t="s">
        <v>1756</v>
      </c>
      <c r="J715" s="5" t="s">
        <v>72</v>
      </c>
      <c r="K715" s="7" t="s">
        <v>1757</v>
      </c>
      <c r="L715" s="7" t="s">
        <v>1758</v>
      </c>
      <c r="M715" s="2">
        <v>100</v>
      </c>
      <c r="N715" s="2" t="s">
        <v>14</v>
      </c>
      <c r="O715" s="4" t="s">
        <v>16</v>
      </c>
      <c r="P715" s="4" t="s">
        <v>1759</v>
      </c>
    </row>
    <row r="716" spans="1:16" x14ac:dyDescent="0.25">
      <c r="A716" s="1" t="s">
        <v>7666</v>
      </c>
      <c r="B716" s="4" t="s">
        <v>7667</v>
      </c>
      <c r="C716" s="4">
        <v>25143</v>
      </c>
      <c r="D716" s="7" t="s">
        <v>2952</v>
      </c>
      <c r="E716" s="21" t="s">
        <v>2953</v>
      </c>
      <c r="F716" s="4" t="s">
        <v>2951</v>
      </c>
      <c r="G716" s="17">
        <v>142</v>
      </c>
      <c r="H716" s="22" t="s">
        <v>8878</v>
      </c>
      <c r="I716" s="4" t="s">
        <v>2953</v>
      </c>
      <c r="J716" s="5" t="s">
        <v>12</v>
      </c>
      <c r="K716" s="7" t="s">
        <v>2954</v>
      </c>
      <c r="L716" s="7">
        <v>99.8</v>
      </c>
      <c r="M716" s="2">
        <v>99.9</v>
      </c>
      <c r="N716" s="2" t="s">
        <v>14</v>
      </c>
      <c r="O716" s="4" t="s">
        <v>16</v>
      </c>
      <c r="P716" s="4" t="s">
        <v>9196</v>
      </c>
    </row>
    <row r="717" spans="1:16" x14ac:dyDescent="0.25">
      <c r="A717" s="1" t="s">
        <v>7668</v>
      </c>
      <c r="B717" s="4" t="s">
        <v>7669</v>
      </c>
      <c r="C717" s="4">
        <v>21389</v>
      </c>
      <c r="D717" s="7" t="s">
        <v>1858</v>
      </c>
      <c r="E717" s="21" t="s">
        <v>1859</v>
      </c>
      <c r="F717" s="4" t="s">
        <v>1857</v>
      </c>
      <c r="G717" s="17">
        <v>4801</v>
      </c>
      <c r="H717" s="22" t="s">
        <v>1858</v>
      </c>
      <c r="I717" s="4" t="s">
        <v>1859</v>
      </c>
      <c r="J717" s="5" t="s">
        <v>12</v>
      </c>
      <c r="K717" s="7" t="s">
        <v>1860</v>
      </c>
      <c r="L717" s="23">
        <v>97</v>
      </c>
      <c r="M717" s="2">
        <v>100</v>
      </c>
      <c r="N717" s="2" t="s">
        <v>14</v>
      </c>
      <c r="O717" s="4" t="s">
        <v>16</v>
      </c>
      <c r="P717" s="4" t="s">
        <v>1861</v>
      </c>
    </row>
    <row r="718" spans="1:16" x14ac:dyDescent="0.25">
      <c r="A718" s="1" t="s">
        <v>7670</v>
      </c>
      <c r="B718" s="4" t="s">
        <v>7671</v>
      </c>
      <c r="C718" s="4">
        <v>22049</v>
      </c>
      <c r="D718" s="7" t="s">
        <v>5006</v>
      </c>
      <c r="E718" s="21" t="s">
        <v>5007</v>
      </c>
      <c r="F718" s="4" t="s">
        <v>5005</v>
      </c>
      <c r="G718" s="17">
        <v>2385</v>
      </c>
      <c r="H718" s="22" t="s">
        <v>8879</v>
      </c>
      <c r="I718" s="4" t="s">
        <v>5007</v>
      </c>
      <c r="J718" s="5" t="s">
        <v>12</v>
      </c>
      <c r="K718" s="7" t="s">
        <v>5008</v>
      </c>
      <c r="L718" s="7">
        <v>99.2</v>
      </c>
      <c r="M718" s="2">
        <v>100</v>
      </c>
      <c r="N718" s="2" t="s">
        <v>14</v>
      </c>
      <c r="O718" s="4" t="s">
        <v>16</v>
      </c>
      <c r="P718" s="4" t="s">
        <v>5009</v>
      </c>
    </row>
    <row r="719" spans="1:16" x14ac:dyDescent="0.25">
      <c r="A719" s="1" t="s">
        <v>7672</v>
      </c>
      <c r="B719" s="4" t="s">
        <v>7673</v>
      </c>
      <c r="C719" s="4">
        <v>24066</v>
      </c>
      <c r="D719" s="7" t="s">
        <v>1725</v>
      </c>
      <c r="E719" s="21" t="s">
        <v>1726</v>
      </c>
      <c r="F719" s="4" t="s">
        <v>1724</v>
      </c>
      <c r="G719" s="17">
        <v>2164</v>
      </c>
      <c r="H719" s="22" t="s">
        <v>8880</v>
      </c>
      <c r="I719" s="4" t="s">
        <v>1726</v>
      </c>
      <c r="J719" s="5" t="s">
        <v>12</v>
      </c>
      <c r="K719" s="7" t="s">
        <v>1727</v>
      </c>
      <c r="L719" s="7">
        <v>99.9</v>
      </c>
      <c r="M719" s="2">
        <v>100</v>
      </c>
      <c r="N719" s="2" t="s">
        <v>14</v>
      </c>
      <c r="O719" s="4" t="s">
        <v>16</v>
      </c>
      <c r="P719" s="4" t="s">
        <v>1728</v>
      </c>
    </row>
    <row r="720" spans="1:16" x14ac:dyDescent="0.25">
      <c r="A720" s="1" t="s">
        <v>7674</v>
      </c>
      <c r="B720" s="4" t="s">
        <v>7675</v>
      </c>
      <c r="C720" s="4">
        <v>21487</v>
      </c>
      <c r="D720" s="7" t="s">
        <v>3473</v>
      </c>
      <c r="E720" s="21" t="s">
        <v>3474</v>
      </c>
      <c r="F720" s="4" t="s">
        <v>3472</v>
      </c>
      <c r="G720" s="17">
        <v>2309</v>
      </c>
      <c r="H720" s="22" t="s">
        <v>3473</v>
      </c>
      <c r="I720" s="4" t="s">
        <v>3474</v>
      </c>
      <c r="J720" s="5" t="s">
        <v>12</v>
      </c>
      <c r="K720" s="7" t="s">
        <v>3475</v>
      </c>
      <c r="L720" s="7">
        <v>99.7</v>
      </c>
      <c r="M720" s="2" t="s">
        <v>15</v>
      </c>
      <c r="N720" s="2" t="s">
        <v>15</v>
      </c>
      <c r="O720" s="4" t="s">
        <v>9092</v>
      </c>
      <c r="P720" s="4" t="s">
        <v>3476</v>
      </c>
    </row>
    <row r="721" spans="1:16" x14ac:dyDescent="0.25">
      <c r="A721" s="1" t="s">
        <v>7676</v>
      </c>
      <c r="B721" s="4" t="s">
        <v>7677</v>
      </c>
      <c r="C721" s="4">
        <v>20381</v>
      </c>
      <c r="D721" s="7" t="s">
        <v>998</v>
      </c>
      <c r="E721" s="21" t="s">
        <v>999</v>
      </c>
      <c r="F721" s="4" t="s">
        <v>997</v>
      </c>
      <c r="G721" s="17">
        <v>4173</v>
      </c>
      <c r="H721" s="22" t="s">
        <v>998</v>
      </c>
      <c r="I721" s="4" t="s">
        <v>999</v>
      </c>
      <c r="J721" s="5" t="s">
        <v>168</v>
      </c>
      <c r="K721" s="7" t="s">
        <v>1000</v>
      </c>
      <c r="L721" s="7">
        <v>99.5</v>
      </c>
      <c r="M721" s="2">
        <v>96.09</v>
      </c>
      <c r="N721" s="2" t="s">
        <v>14</v>
      </c>
      <c r="O721" s="4" t="s">
        <v>16</v>
      </c>
      <c r="P721" s="4" t="s">
        <v>1001</v>
      </c>
    </row>
    <row r="722" spans="1:16" x14ac:dyDescent="0.25">
      <c r="A722" s="1" t="s">
        <v>7678</v>
      </c>
      <c r="B722" s="4" t="s">
        <v>7679</v>
      </c>
      <c r="C722" s="4">
        <v>22051</v>
      </c>
      <c r="D722" s="7" t="s">
        <v>2633</v>
      </c>
      <c r="E722" s="21" t="s">
        <v>2634</v>
      </c>
      <c r="F722" s="4" t="s">
        <v>2632</v>
      </c>
      <c r="G722" s="17">
        <v>1128</v>
      </c>
      <c r="H722" s="22" t="s">
        <v>8881</v>
      </c>
      <c r="I722" s="4" t="s">
        <v>2634</v>
      </c>
      <c r="J722" s="5" t="s">
        <v>12</v>
      </c>
      <c r="K722" s="7" t="s">
        <v>2635</v>
      </c>
      <c r="L722" s="7">
        <v>98.3</v>
      </c>
      <c r="M722" s="2">
        <v>98.52</v>
      </c>
      <c r="N722" s="2" t="s">
        <v>14</v>
      </c>
      <c r="O722" s="4" t="s">
        <v>16</v>
      </c>
      <c r="P722" s="4" t="s">
        <v>9197</v>
      </c>
    </row>
    <row r="723" spans="1:16" x14ac:dyDescent="0.25">
      <c r="A723" s="1" t="s">
        <v>7680</v>
      </c>
      <c r="B723" s="4" t="s">
        <v>7681</v>
      </c>
      <c r="C723" s="4">
        <v>21185</v>
      </c>
      <c r="D723" s="7" t="s">
        <v>1648</v>
      </c>
      <c r="E723" s="21" t="s">
        <v>1649</v>
      </c>
      <c r="F723" s="4" t="s">
        <v>1647</v>
      </c>
      <c r="G723" s="17">
        <v>1220</v>
      </c>
      <c r="H723" s="22" t="s">
        <v>1648</v>
      </c>
      <c r="I723" s="4" t="s">
        <v>1649</v>
      </c>
      <c r="J723" s="5" t="s">
        <v>12</v>
      </c>
      <c r="K723" s="7" t="s">
        <v>1650</v>
      </c>
      <c r="L723" s="7">
        <v>99</v>
      </c>
      <c r="M723" s="2" t="s">
        <v>15</v>
      </c>
      <c r="N723" s="2" t="s">
        <v>15</v>
      </c>
      <c r="O723" s="4" t="s">
        <v>9092</v>
      </c>
      <c r="P723" s="4" t="s">
        <v>1651</v>
      </c>
    </row>
    <row r="724" spans="1:16" x14ac:dyDescent="0.25">
      <c r="A724" s="1" t="s">
        <v>7682</v>
      </c>
      <c r="B724" s="4" t="s">
        <v>7683</v>
      </c>
      <c r="C724" s="4">
        <v>22367</v>
      </c>
      <c r="D724" s="7" t="s">
        <v>722</v>
      </c>
      <c r="E724" s="21" t="s">
        <v>723</v>
      </c>
      <c r="F724" s="4" t="s">
        <v>721</v>
      </c>
      <c r="G724" s="17">
        <v>5050</v>
      </c>
      <c r="H724" s="22" t="s">
        <v>722</v>
      </c>
      <c r="I724" s="4" t="s">
        <v>723</v>
      </c>
      <c r="J724" s="5" t="s">
        <v>12</v>
      </c>
      <c r="K724" s="7" t="s">
        <v>724</v>
      </c>
      <c r="L724" s="7">
        <v>99</v>
      </c>
      <c r="M724" s="2">
        <v>100</v>
      </c>
      <c r="N724" s="2" t="s">
        <v>14</v>
      </c>
      <c r="O724" s="4" t="s">
        <v>16</v>
      </c>
      <c r="P724" s="4" t="s">
        <v>725</v>
      </c>
    </row>
    <row r="725" spans="1:16" x14ac:dyDescent="0.25">
      <c r="A725" s="1" t="s">
        <v>7684</v>
      </c>
      <c r="B725" s="4" t="s">
        <v>7685</v>
      </c>
      <c r="C725" s="4">
        <v>20293</v>
      </c>
      <c r="D725" s="7" t="s">
        <v>4141</v>
      </c>
      <c r="E725" s="21" t="s">
        <v>4142</v>
      </c>
      <c r="F725" s="4" t="s">
        <v>4140</v>
      </c>
      <c r="G725" s="17">
        <v>615</v>
      </c>
      <c r="H725" s="22" t="s">
        <v>4141</v>
      </c>
      <c r="I725" s="4" t="s">
        <v>4142</v>
      </c>
      <c r="J725" s="5" t="s">
        <v>12</v>
      </c>
      <c r="K725" s="7" t="s">
        <v>4143</v>
      </c>
      <c r="L725" s="7">
        <v>98.5</v>
      </c>
      <c r="M725" s="2">
        <v>97.75</v>
      </c>
      <c r="N725" s="2" t="s">
        <v>14</v>
      </c>
      <c r="O725" s="4" t="s">
        <v>16</v>
      </c>
      <c r="P725" s="4" t="s">
        <v>4144</v>
      </c>
    </row>
    <row r="726" spans="1:16" x14ac:dyDescent="0.25">
      <c r="A726" s="1" t="s">
        <v>7686</v>
      </c>
      <c r="B726" s="4" t="s">
        <v>7687</v>
      </c>
      <c r="C726" s="4">
        <v>34005</v>
      </c>
      <c r="D726" s="7" t="s">
        <v>3311</v>
      </c>
      <c r="E726" s="21" t="s">
        <v>3312</v>
      </c>
      <c r="F726" s="4" t="s">
        <v>3310</v>
      </c>
      <c r="G726" s="17">
        <v>1305</v>
      </c>
      <c r="H726" s="22" t="s">
        <v>3311</v>
      </c>
      <c r="I726" s="4" t="s">
        <v>3312</v>
      </c>
      <c r="J726" s="5" t="s">
        <v>12</v>
      </c>
      <c r="K726" s="7" t="s">
        <v>3313</v>
      </c>
      <c r="L726" s="7">
        <v>99.8</v>
      </c>
      <c r="M726" s="2" t="s">
        <v>15</v>
      </c>
      <c r="N726" s="2" t="s">
        <v>15</v>
      </c>
      <c r="O726" s="4" t="s">
        <v>9092</v>
      </c>
      <c r="P726" s="4" t="s">
        <v>3314</v>
      </c>
    </row>
    <row r="727" spans="1:16" x14ac:dyDescent="0.25">
      <c r="A727" s="1" t="s">
        <v>6094</v>
      </c>
      <c r="B727" s="4" t="s">
        <v>6095</v>
      </c>
      <c r="C727" s="4">
        <v>27596</v>
      </c>
      <c r="D727" s="7" t="s">
        <v>101</v>
      </c>
      <c r="E727" s="21" t="s">
        <v>102</v>
      </c>
      <c r="F727" s="4" t="s">
        <v>100</v>
      </c>
      <c r="G727" s="17">
        <v>3095</v>
      </c>
      <c r="H727" s="22" t="s">
        <v>101</v>
      </c>
      <c r="I727" s="4" t="s">
        <v>102</v>
      </c>
      <c r="J727" s="5" t="s">
        <v>12</v>
      </c>
      <c r="K727" s="7" t="s">
        <v>103</v>
      </c>
      <c r="L727" s="7">
        <v>98.9</v>
      </c>
      <c r="M727" s="2" t="s">
        <v>15</v>
      </c>
      <c r="N727" s="2" t="s">
        <v>15</v>
      </c>
      <c r="O727" s="4" t="s">
        <v>9092</v>
      </c>
      <c r="P727" s="4" t="s">
        <v>104</v>
      </c>
    </row>
    <row r="728" spans="1:16" x14ac:dyDescent="0.25">
      <c r="A728" s="1" t="s">
        <v>6059</v>
      </c>
      <c r="B728" s="4" t="s">
        <v>6060</v>
      </c>
      <c r="C728" s="4">
        <v>24902</v>
      </c>
      <c r="D728" s="7" t="s">
        <v>29</v>
      </c>
      <c r="E728" s="21" t="s">
        <v>30</v>
      </c>
      <c r="F728" s="4" t="s">
        <v>28</v>
      </c>
      <c r="G728" s="17">
        <v>683</v>
      </c>
      <c r="H728" s="22" t="s">
        <v>29</v>
      </c>
      <c r="I728" s="4" t="s">
        <v>30</v>
      </c>
      <c r="J728" s="5" t="s">
        <v>12</v>
      </c>
      <c r="K728" s="7" t="s">
        <v>31</v>
      </c>
      <c r="L728" s="23">
        <v>99</v>
      </c>
      <c r="M728" s="2">
        <v>98.92</v>
      </c>
      <c r="N728" s="2" t="s">
        <v>14</v>
      </c>
      <c r="O728" s="4" t="s">
        <v>16</v>
      </c>
      <c r="P728" s="4" t="s">
        <v>9198</v>
      </c>
    </row>
    <row r="729" spans="1:16" x14ac:dyDescent="0.25">
      <c r="A729" s="1" t="s">
        <v>7688</v>
      </c>
      <c r="B729" s="4" t="s">
        <v>7689</v>
      </c>
      <c r="C729" s="4">
        <v>21577</v>
      </c>
      <c r="D729" s="7" t="s">
        <v>1003</v>
      </c>
      <c r="E729" s="21" t="s">
        <v>1004</v>
      </c>
      <c r="F729" s="4" t="s">
        <v>1002</v>
      </c>
      <c r="G729" s="17">
        <v>4977</v>
      </c>
      <c r="H729" s="22" t="s">
        <v>1003</v>
      </c>
      <c r="I729" s="4" t="s">
        <v>1004</v>
      </c>
      <c r="J729" s="5" t="s">
        <v>152</v>
      </c>
      <c r="K729" s="7" t="s">
        <v>1005</v>
      </c>
      <c r="L729" s="7">
        <v>99.2</v>
      </c>
      <c r="M729" s="2">
        <v>99.72</v>
      </c>
      <c r="N729" s="2" t="s">
        <v>14</v>
      </c>
      <c r="O729" s="4" t="s">
        <v>16</v>
      </c>
      <c r="P729" s="4" t="s">
        <v>1006</v>
      </c>
    </row>
    <row r="730" spans="1:16" x14ac:dyDescent="0.25">
      <c r="A730" s="1" t="s">
        <v>7690</v>
      </c>
      <c r="B730" s="4" t="s">
        <v>7691</v>
      </c>
      <c r="C730" s="4">
        <v>20379</v>
      </c>
      <c r="D730" s="7" t="s">
        <v>3751</v>
      </c>
      <c r="E730" s="21" t="s">
        <v>3752</v>
      </c>
      <c r="F730" s="4" t="s">
        <v>3750</v>
      </c>
      <c r="G730" s="17">
        <v>4171</v>
      </c>
      <c r="H730" s="22" t="s">
        <v>3751</v>
      </c>
      <c r="I730" s="4" t="s">
        <v>3752</v>
      </c>
      <c r="J730" s="5" t="s">
        <v>12</v>
      </c>
      <c r="K730" s="7" t="s">
        <v>3753</v>
      </c>
      <c r="L730" s="7" t="s">
        <v>217</v>
      </c>
      <c r="M730" s="2">
        <v>100</v>
      </c>
      <c r="N730" s="2" t="s">
        <v>14</v>
      </c>
      <c r="O730" s="4" t="s">
        <v>16</v>
      </c>
      <c r="P730" s="4" t="s">
        <v>3754</v>
      </c>
    </row>
    <row r="731" spans="1:16" x14ac:dyDescent="0.25">
      <c r="A731" s="1" t="s">
        <v>7692</v>
      </c>
      <c r="B731" s="4" t="s">
        <v>7693</v>
      </c>
      <c r="C731" s="4">
        <v>20577</v>
      </c>
      <c r="D731" s="7" t="s">
        <v>5772</v>
      </c>
      <c r="E731" s="21" t="s">
        <v>5773</v>
      </c>
      <c r="F731" s="4" t="s">
        <v>5771</v>
      </c>
      <c r="G731" s="17">
        <v>780</v>
      </c>
      <c r="H731" s="22" t="s">
        <v>5772</v>
      </c>
      <c r="I731" s="4" t="s">
        <v>5773</v>
      </c>
      <c r="J731" s="5" t="s">
        <v>12</v>
      </c>
      <c r="K731" s="7" t="s">
        <v>5774</v>
      </c>
      <c r="L731" s="7" t="s">
        <v>217</v>
      </c>
      <c r="M731" s="2">
        <v>97.05</v>
      </c>
      <c r="N731" s="2" t="s">
        <v>14</v>
      </c>
      <c r="O731" s="4" t="s">
        <v>16</v>
      </c>
      <c r="P731" s="4" t="s">
        <v>9199</v>
      </c>
    </row>
    <row r="732" spans="1:16" x14ac:dyDescent="0.25">
      <c r="A732" s="1" t="s">
        <v>7694</v>
      </c>
      <c r="B732" s="4" t="s">
        <v>7695</v>
      </c>
      <c r="C732" s="4">
        <v>21626</v>
      </c>
      <c r="D732" s="7" t="s">
        <v>3894</v>
      </c>
      <c r="E732" s="21" t="s">
        <v>3895</v>
      </c>
      <c r="F732" s="4" t="s">
        <v>3893</v>
      </c>
      <c r="G732" s="17">
        <v>5002</v>
      </c>
      <c r="H732" s="22" t="s">
        <v>8882</v>
      </c>
      <c r="I732" s="4" t="s">
        <v>3895</v>
      </c>
      <c r="J732" s="5" t="s">
        <v>12</v>
      </c>
      <c r="K732" s="7" t="s">
        <v>3896</v>
      </c>
      <c r="L732" s="7">
        <v>99.9</v>
      </c>
      <c r="M732" s="2">
        <v>100</v>
      </c>
      <c r="N732" s="2" t="s">
        <v>14</v>
      </c>
      <c r="O732" s="4" t="s">
        <v>16</v>
      </c>
      <c r="P732" s="4" t="s">
        <v>3897</v>
      </c>
    </row>
    <row r="733" spans="1:16" x14ac:dyDescent="0.25">
      <c r="A733" s="1" t="s">
        <v>7696</v>
      </c>
      <c r="B733" s="4" t="s">
        <v>7697</v>
      </c>
      <c r="C733" s="4">
        <v>21375</v>
      </c>
      <c r="D733" s="7" t="s">
        <v>1236</v>
      </c>
      <c r="E733" s="21" t="s">
        <v>1237</v>
      </c>
      <c r="F733" s="4" t="s">
        <v>1235</v>
      </c>
      <c r="G733" s="17">
        <v>1366</v>
      </c>
      <c r="H733" s="22" t="s">
        <v>1236</v>
      </c>
      <c r="I733" s="4" t="s">
        <v>1237</v>
      </c>
      <c r="J733" s="5" t="s">
        <v>12</v>
      </c>
      <c r="K733" s="7" t="s">
        <v>1238</v>
      </c>
      <c r="L733" s="7">
        <v>100</v>
      </c>
      <c r="M733" s="2">
        <v>98.52</v>
      </c>
      <c r="N733" s="2" t="s">
        <v>14</v>
      </c>
      <c r="O733" s="4" t="s">
        <v>16</v>
      </c>
      <c r="P733" s="4" t="s">
        <v>9200</v>
      </c>
    </row>
    <row r="734" spans="1:16" x14ac:dyDescent="0.25">
      <c r="A734" s="1" t="s">
        <v>7698</v>
      </c>
      <c r="B734" s="4" t="s">
        <v>7699</v>
      </c>
      <c r="C734" s="4">
        <v>20740</v>
      </c>
      <c r="D734" s="7" t="s">
        <v>2757</v>
      </c>
      <c r="E734" s="21" t="s">
        <v>2758</v>
      </c>
      <c r="F734" s="4" t="s">
        <v>2756</v>
      </c>
      <c r="G734" s="17">
        <v>868</v>
      </c>
      <c r="H734" s="22" t="s">
        <v>2757</v>
      </c>
      <c r="I734" s="4" t="s">
        <v>2758</v>
      </c>
      <c r="J734" s="5" t="s">
        <v>12</v>
      </c>
      <c r="K734" s="7" t="s">
        <v>2759</v>
      </c>
      <c r="L734" s="7">
        <v>100</v>
      </c>
      <c r="M734" s="34">
        <v>96.5</v>
      </c>
      <c r="N734" s="2" t="s">
        <v>14</v>
      </c>
      <c r="O734" s="4" t="s">
        <v>43</v>
      </c>
      <c r="P734" s="4" t="s">
        <v>9201</v>
      </c>
    </row>
    <row r="735" spans="1:16" x14ac:dyDescent="0.25">
      <c r="A735" s="1" t="s">
        <v>7700</v>
      </c>
      <c r="B735" s="4" t="s">
        <v>7701</v>
      </c>
      <c r="C735" s="4">
        <v>27181</v>
      </c>
      <c r="D735" s="7" t="s">
        <v>3726</v>
      </c>
      <c r="E735" s="21" t="s">
        <v>3727</v>
      </c>
      <c r="F735" s="4" t="s">
        <v>3725</v>
      </c>
      <c r="G735" s="17">
        <v>2814</v>
      </c>
      <c r="H735" s="22" t="s">
        <v>8883</v>
      </c>
      <c r="I735" s="4" t="s">
        <v>3727</v>
      </c>
      <c r="J735" s="5" t="s">
        <v>12</v>
      </c>
      <c r="K735" s="7" t="s">
        <v>3728</v>
      </c>
      <c r="L735" s="7">
        <v>99.7</v>
      </c>
      <c r="M735" s="2">
        <v>100</v>
      </c>
      <c r="N735" s="2" t="s">
        <v>14</v>
      </c>
      <c r="O735" s="4" t="s">
        <v>16</v>
      </c>
      <c r="P735" s="4" t="s">
        <v>3729</v>
      </c>
    </row>
    <row r="736" spans="1:16" ht="25.5" x14ac:dyDescent="0.25">
      <c r="A736" s="1" t="s">
        <v>7702</v>
      </c>
      <c r="B736" s="4" t="s">
        <v>7703</v>
      </c>
      <c r="C736" s="4">
        <v>24836</v>
      </c>
      <c r="D736" s="7" t="s">
        <v>4231</v>
      </c>
      <c r="E736" s="21" t="s">
        <v>4232</v>
      </c>
      <c r="F736" s="4" t="s">
        <v>4230</v>
      </c>
      <c r="G736" s="17">
        <v>641</v>
      </c>
      <c r="H736" s="22" t="s">
        <v>8884</v>
      </c>
      <c r="I736" s="4" t="s">
        <v>4232</v>
      </c>
      <c r="J736" s="5" t="s">
        <v>137</v>
      </c>
      <c r="K736" s="7" t="s">
        <v>4233</v>
      </c>
      <c r="L736" s="7">
        <v>96.5</v>
      </c>
      <c r="M736" s="2">
        <f>35.57+63.59</f>
        <v>99.16</v>
      </c>
      <c r="N736" s="2" t="s">
        <v>14</v>
      </c>
      <c r="O736" s="4" t="s">
        <v>16</v>
      </c>
      <c r="P736" s="4" t="s">
        <v>4234</v>
      </c>
    </row>
    <row r="737" spans="1:16" x14ac:dyDescent="0.25">
      <c r="A737" s="1" t="s">
        <v>7704</v>
      </c>
      <c r="B737" s="4" t="s">
        <v>7705</v>
      </c>
      <c r="C737" s="4">
        <v>21343</v>
      </c>
      <c r="D737" s="7" t="s">
        <v>1926</v>
      </c>
      <c r="E737" s="21" t="s">
        <v>1927</v>
      </c>
      <c r="F737" s="4" t="s">
        <v>1925</v>
      </c>
      <c r="G737" s="17">
        <v>4781</v>
      </c>
      <c r="H737" s="22" t="s">
        <v>8885</v>
      </c>
      <c r="I737" s="4" t="s">
        <v>1927</v>
      </c>
      <c r="J737" s="5" t="s">
        <v>12</v>
      </c>
      <c r="K737" s="7" t="s">
        <v>1928</v>
      </c>
      <c r="L737" s="7">
        <v>98.2</v>
      </c>
      <c r="M737" s="2" t="s">
        <v>15</v>
      </c>
      <c r="N737" s="2" t="s">
        <v>15</v>
      </c>
      <c r="O737" s="4" t="s">
        <v>9092</v>
      </c>
      <c r="P737" s="4" t="s">
        <v>1929</v>
      </c>
    </row>
    <row r="738" spans="1:16" x14ac:dyDescent="0.25">
      <c r="A738" s="1" t="s">
        <v>7706</v>
      </c>
      <c r="B738" s="4" t="s">
        <v>7707</v>
      </c>
      <c r="C738" s="4">
        <v>20930</v>
      </c>
      <c r="D738" s="7" t="s">
        <v>2867</v>
      </c>
      <c r="E738" s="21" t="s">
        <v>2868</v>
      </c>
      <c r="F738" s="4" t="s">
        <v>2866</v>
      </c>
      <c r="G738" s="17">
        <v>1051</v>
      </c>
      <c r="H738" s="22" t="s">
        <v>2867</v>
      </c>
      <c r="I738" s="4" t="s">
        <v>2868</v>
      </c>
      <c r="J738" s="5" t="s">
        <v>12</v>
      </c>
      <c r="K738" s="7" t="s">
        <v>2869</v>
      </c>
      <c r="L738" s="7">
        <v>98.9</v>
      </c>
      <c r="M738" s="2">
        <v>100</v>
      </c>
      <c r="N738" s="2" t="s">
        <v>14</v>
      </c>
      <c r="O738" s="4" t="s">
        <v>16</v>
      </c>
      <c r="P738" s="4" t="s">
        <v>2870</v>
      </c>
    </row>
    <row r="739" spans="1:16" x14ac:dyDescent="0.25">
      <c r="A739" s="1" t="s">
        <v>7708</v>
      </c>
      <c r="B739" s="4" t="s">
        <v>7709</v>
      </c>
      <c r="C739" s="4">
        <v>22056</v>
      </c>
      <c r="D739" s="7" t="s">
        <v>4650</v>
      </c>
      <c r="E739" s="21" t="s">
        <v>4651</v>
      </c>
      <c r="F739" s="4" t="s">
        <v>4649</v>
      </c>
      <c r="G739" s="17">
        <v>47</v>
      </c>
      <c r="H739" s="22" t="s">
        <v>4650</v>
      </c>
      <c r="I739" s="4" t="s">
        <v>4651</v>
      </c>
      <c r="J739" s="5" t="s">
        <v>12</v>
      </c>
      <c r="K739" s="7" t="s">
        <v>4652</v>
      </c>
      <c r="L739" s="7">
        <v>99.6</v>
      </c>
      <c r="M739" s="2">
        <v>99.13</v>
      </c>
      <c r="N739" s="2" t="s">
        <v>14</v>
      </c>
      <c r="O739" s="4" t="s">
        <v>16</v>
      </c>
      <c r="P739" s="4" t="s">
        <v>9202</v>
      </c>
    </row>
    <row r="740" spans="1:16" ht="25.5" x14ac:dyDescent="0.25">
      <c r="A740" s="1" t="s">
        <v>7710</v>
      </c>
      <c r="B740" s="4" t="s">
        <v>7711</v>
      </c>
      <c r="C740" s="4">
        <v>27598</v>
      </c>
      <c r="D740" s="7" t="s">
        <v>1399</v>
      </c>
      <c r="E740" s="21" t="s">
        <v>1400</v>
      </c>
      <c r="F740" s="4" t="s">
        <v>1398</v>
      </c>
      <c r="G740" s="17">
        <v>3096</v>
      </c>
      <c r="H740" s="22" t="s">
        <v>8886</v>
      </c>
      <c r="I740" s="4" t="s">
        <v>1400</v>
      </c>
      <c r="J740" s="5" t="s">
        <v>12</v>
      </c>
      <c r="K740" s="7" t="s">
        <v>1401</v>
      </c>
      <c r="L740" s="7">
        <v>99.2</v>
      </c>
      <c r="M740" s="2" t="s">
        <v>15</v>
      </c>
      <c r="N740" s="2" t="s">
        <v>15</v>
      </c>
      <c r="O740" s="4" t="s">
        <v>9092</v>
      </c>
      <c r="P740" s="4" t="s">
        <v>1402</v>
      </c>
    </row>
    <row r="741" spans="1:16" x14ac:dyDescent="0.25">
      <c r="A741" s="1" t="s">
        <v>7712</v>
      </c>
      <c r="B741" s="4" t="s">
        <v>7713</v>
      </c>
      <c r="C741" s="4">
        <v>20750</v>
      </c>
      <c r="D741" s="7" t="s">
        <v>5781</v>
      </c>
      <c r="E741" s="21" t="s">
        <v>5782</v>
      </c>
      <c r="F741" s="4" t="s">
        <v>5780</v>
      </c>
      <c r="G741" s="17">
        <v>877</v>
      </c>
      <c r="H741" s="22" t="s">
        <v>5781</v>
      </c>
      <c r="I741" s="4" t="s">
        <v>5782</v>
      </c>
      <c r="J741" s="5" t="s">
        <v>12</v>
      </c>
      <c r="K741" s="7" t="s">
        <v>5783</v>
      </c>
      <c r="L741" s="7">
        <v>97.9</v>
      </c>
      <c r="M741" s="2">
        <v>78.290000000000006</v>
      </c>
      <c r="N741" s="2" t="s">
        <v>14</v>
      </c>
      <c r="O741" s="4" t="s">
        <v>16</v>
      </c>
      <c r="P741" s="4" t="s">
        <v>5784</v>
      </c>
    </row>
    <row r="742" spans="1:16" x14ac:dyDescent="0.25">
      <c r="A742" s="1" t="s">
        <v>7714</v>
      </c>
      <c r="B742" s="4" t="s">
        <v>7715</v>
      </c>
      <c r="C742" s="4">
        <v>30336</v>
      </c>
      <c r="D742" s="7" t="s">
        <v>4874</v>
      </c>
      <c r="E742" s="21" t="s">
        <v>4875</v>
      </c>
      <c r="F742" s="4" t="s">
        <v>4873</v>
      </c>
      <c r="G742" s="17">
        <v>331</v>
      </c>
      <c r="H742" s="22" t="s">
        <v>4874</v>
      </c>
      <c r="I742" s="4" t="s">
        <v>4875</v>
      </c>
      <c r="J742" s="5" t="s">
        <v>12</v>
      </c>
      <c r="K742" s="7" t="s">
        <v>4876</v>
      </c>
      <c r="L742" s="7">
        <v>99.7</v>
      </c>
      <c r="M742" s="2">
        <v>100</v>
      </c>
      <c r="N742" s="2" t="s">
        <v>14</v>
      </c>
      <c r="O742" s="4" t="s">
        <v>16</v>
      </c>
      <c r="P742" s="4" t="s">
        <v>4877</v>
      </c>
    </row>
    <row r="743" spans="1:16" x14ac:dyDescent="0.25">
      <c r="A743" s="1" t="s">
        <v>7716</v>
      </c>
      <c r="B743" s="4" t="s">
        <v>7717</v>
      </c>
      <c r="C743" s="4">
        <v>20648</v>
      </c>
      <c r="D743" s="7" t="s">
        <v>4815</v>
      </c>
      <c r="E743" s="21" t="s">
        <v>4816</v>
      </c>
      <c r="F743" s="4" t="s">
        <v>4814</v>
      </c>
      <c r="G743" s="17">
        <v>823</v>
      </c>
      <c r="H743" s="22" t="s">
        <v>4815</v>
      </c>
      <c r="I743" s="4" t="s">
        <v>4816</v>
      </c>
      <c r="J743" s="5" t="s">
        <v>12</v>
      </c>
      <c r="K743" s="7" t="s">
        <v>4817</v>
      </c>
      <c r="L743" s="7">
        <v>99</v>
      </c>
      <c r="M743" s="10">
        <v>100</v>
      </c>
      <c r="N743" s="2" t="s">
        <v>14</v>
      </c>
      <c r="O743" s="4" t="s">
        <v>43</v>
      </c>
      <c r="P743" s="4" t="s">
        <v>4818</v>
      </c>
    </row>
    <row r="744" spans="1:16" x14ac:dyDescent="0.25">
      <c r="A744" s="1" t="s">
        <v>7718</v>
      </c>
      <c r="B744" s="4" t="s">
        <v>7719</v>
      </c>
      <c r="C744" s="4">
        <v>21666</v>
      </c>
      <c r="D744" s="7" t="s">
        <v>3052</v>
      </c>
      <c r="E744" s="21" t="s">
        <v>3053</v>
      </c>
      <c r="F744" s="4" t="s">
        <v>3051</v>
      </c>
      <c r="G744" s="17">
        <v>1332</v>
      </c>
      <c r="H744" s="22" t="s">
        <v>3052</v>
      </c>
      <c r="I744" s="4" t="s">
        <v>3053</v>
      </c>
      <c r="J744" s="5" t="s">
        <v>12</v>
      </c>
      <c r="K744" s="7" t="s">
        <v>3054</v>
      </c>
      <c r="L744" s="7">
        <v>99</v>
      </c>
      <c r="M744" s="2">
        <v>99.37</v>
      </c>
      <c r="N744" s="2" t="s">
        <v>14</v>
      </c>
      <c r="O744" s="4" t="s">
        <v>16</v>
      </c>
      <c r="P744" s="4" t="s">
        <v>9203</v>
      </c>
    </row>
    <row r="745" spans="1:16" ht="38.25" x14ac:dyDescent="0.25">
      <c r="A745" s="1" t="s">
        <v>7720</v>
      </c>
      <c r="B745" s="4" t="s">
        <v>7721</v>
      </c>
      <c r="C745" s="4">
        <v>31290</v>
      </c>
      <c r="D745" s="7" t="s">
        <v>620</v>
      </c>
      <c r="E745" s="21" t="s">
        <v>621</v>
      </c>
      <c r="F745" s="4" t="s">
        <v>619</v>
      </c>
      <c r="G745" s="17">
        <v>880</v>
      </c>
      <c r="H745" s="22" t="s">
        <v>8887</v>
      </c>
      <c r="I745" s="4" t="s">
        <v>621</v>
      </c>
      <c r="J745" s="5" t="s">
        <v>622</v>
      </c>
      <c r="K745" s="7" t="s">
        <v>623</v>
      </c>
      <c r="L745" s="7">
        <v>98</v>
      </c>
      <c r="M745" s="2">
        <v>100</v>
      </c>
      <c r="N745" s="2" t="s">
        <v>14</v>
      </c>
      <c r="O745" s="4" t="s">
        <v>16</v>
      </c>
      <c r="P745" s="4" t="s">
        <v>624</v>
      </c>
    </row>
    <row r="746" spans="1:16" ht="25.5" x14ac:dyDescent="0.25">
      <c r="A746" s="1" t="s">
        <v>6288</v>
      </c>
      <c r="B746" s="4" t="s">
        <v>6289</v>
      </c>
      <c r="C746" s="4">
        <v>25302</v>
      </c>
      <c r="D746" s="7" t="s">
        <v>484</v>
      </c>
      <c r="E746" s="21" t="s">
        <v>485</v>
      </c>
      <c r="F746" s="4" t="s">
        <v>483</v>
      </c>
      <c r="G746" s="17">
        <v>2471</v>
      </c>
      <c r="H746" s="22" t="s">
        <v>6290</v>
      </c>
      <c r="I746" s="4" t="s">
        <v>485</v>
      </c>
      <c r="J746" s="5" t="s">
        <v>486</v>
      </c>
      <c r="K746" s="7" t="s">
        <v>487</v>
      </c>
      <c r="L746" s="7">
        <v>99</v>
      </c>
      <c r="M746" s="2">
        <v>100</v>
      </c>
      <c r="N746" s="2" t="s">
        <v>14</v>
      </c>
      <c r="O746" s="4" t="s">
        <v>16</v>
      </c>
      <c r="P746" s="4" t="s">
        <v>488</v>
      </c>
    </row>
    <row r="747" spans="1:16" x14ac:dyDescent="0.25">
      <c r="A747" s="1" t="s">
        <v>7722</v>
      </c>
      <c r="B747" s="4" t="s">
        <v>7723</v>
      </c>
      <c r="C747" s="4">
        <v>26120</v>
      </c>
      <c r="D747" s="7" t="s">
        <v>1334</v>
      </c>
      <c r="E747" s="21" t="s">
        <v>1335</v>
      </c>
      <c r="F747" s="4" t="s">
        <v>1333</v>
      </c>
      <c r="G747" s="17">
        <v>291</v>
      </c>
      <c r="H747" s="22" t="s">
        <v>1334</v>
      </c>
      <c r="I747" s="4" t="s">
        <v>1335</v>
      </c>
      <c r="J747" s="5" t="s">
        <v>12</v>
      </c>
      <c r="K747" s="7" t="s">
        <v>1336</v>
      </c>
      <c r="L747" s="7">
        <v>99.9</v>
      </c>
      <c r="M747" s="2">
        <v>99.9</v>
      </c>
      <c r="N747" s="2" t="s">
        <v>14</v>
      </c>
      <c r="O747" s="4" t="s">
        <v>16</v>
      </c>
      <c r="P747" s="4" t="s">
        <v>9204</v>
      </c>
    </row>
    <row r="748" spans="1:16" x14ac:dyDescent="0.25">
      <c r="A748" s="1" t="s">
        <v>7724</v>
      </c>
      <c r="B748" s="4" t="s">
        <v>7725</v>
      </c>
      <c r="C748" s="4">
        <v>20755</v>
      </c>
      <c r="D748" s="7" t="s">
        <v>680</v>
      </c>
      <c r="E748" s="21" t="s">
        <v>681</v>
      </c>
      <c r="F748" s="4" t="s">
        <v>679</v>
      </c>
      <c r="G748" s="17">
        <v>882</v>
      </c>
      <c r="H748" s="22" t="s">
        <v>680</v>
      </c>
      <c r="I748" s="4" t="s">
        <v>681</v>
      </c>
      <c r="J748" s="5" t="s">
        <v>682</v>
      </c>
      <c r="K748" s="7" t="s">
        <v>683</v>
      </c>
      <c r="L748" s="7">
        <v>99</v>
      </c>
      <c r="M748" s="2" t="s">
        <v>15</v>
      </c>
      <c r="N748" s="2" t="s">
        <v>15</v>
      </c>
      <c r="O748" s="4" t="s">
        <v>9092</v>
      </c>
      <c r="P748" s="4" t="s">
        <v>684</v>
      </c>
    </row>
    <row r="749" spans="1:16" x14ac:dyDescent="0.25">
      <c r="A749" s="1" t="s">
        <v>7726</v>
      </c>
      <c r="B749" s="4" t="s">
        <v>7727</v>
      </c>
      <c r="C749" s="4">
        <v>20653</v>
      </c>
      <c r="D749" s="7" t="s">
        <v>2624</v>
      </c>
      <c r="E749" s="21" t="s">
        <v>2625</v>
      </c>
      <c r="F749" s="4" t="s">
        <v>2623</v>
      </c>
      <c r="G749" s="17">
        <v>851</v>
      </c>
      <c r="H749" s="22" t="s">
        <v>8888</v>
      </c>
      <c r="I749" s="4" t="s">
        <v>2625</v>
      </c>
      <c r="J749" s="5" t="s">
        <v>12</v>
      </c>
      <c r="K749" s="7" t="s">
        <v>2626</v>
      </c>
      <c r="L749" s="7">
        <v>94.7</v>
      </c>
      <c r="M749" s="10">
        <v>100</v>
      </c>
      <c r="N749" s="2" t="s">
        <v>14</v>
      </c>
      <c r="O749" s="4" t="s">
        <v>43</v>
      </c>
      <c r="P749" s="4" t="s">
        <v>2627</v>
      </c>
    </row>
    <row r="750" spans="1:16" x14ac:dyDescent="0.25">
      <c r="A750" s="1" t="s">
        <v>6165</v>
      </c>
      <c r="B750" s="4" t="s">
        <v>6166</v>
      </c>
      <c r="C750" s="4">
        <v>33187</v>
      </c>
      <c r="D750" s="7" t="s">
        <v>240</v>
      </c>
      <c r="E750" s="21" t="s">
        <v>241</v>
      </c>
      <c r="F750" s="4" t="s">
        <v>239</v>
      </c>
      <c r="G750" s="17">
        <v>487</v>
      </c>
      <c r="H750" s="22" t="s">
        <v>6167</v>
      </c>
      <c r="I750" s="4" t="s">
        <v>241</v>
      </c>
      <c r="J750" s="5" t="s">
        <v>12</v>
      </c>
      <c r="K750" s="7" t="s">
        <v>242</v>
      </c>
      <c r="L750" s="7" t="s">
        <v>217</v>
      </c>
      <c r="M750" s="2">
        <v>100</v>
      </c>
      <c r="N750" s="2" t="s">
        <v>14</v>
      </c>
      <c r="O750" s="4" t="s">
        <v>16</v>
      </c>
      <c r="P750" s="4" t="s">
        <v>243</v>
      </c>
    </row>
    <row r="751" spans="1:16" x14ac:dyDescent="0.25">
      <c r="A751" s="1" t="s">
        <v>7728</v>
      </c>
      <c r="B751" s="4" t="s">
        <v>7729</v>
      </c>
      <c r="C751" s="4">
        <v>21301</v>
      </c>
      <c r="D751" s="7" t="s">
        <v>4117</v>
      </c>
      <c r="E751" s="21" t="s">
        <v>4118</v>
      </c>
      <c r="F751" s="4" t="s">
        <v>4116</v>
      </c>
      <c r="G751" s="17">
        <v>1310</v>
      </c>
      <c r="H751" s="22" t="s">
        <v>4117</v>
      </c>
      <c r="I751" s="4" t="s">
        <v>4118</v>
      </c>
      <c r="J751" s="5" t="s">
        <v>12</v>
      </c>
      <c r="K751" s="7" t="s">
        <v>4119</v>
      </c>
      <c r="L751" s="7">
        <v>99.4</v>
      </c>
      <c r="M751" s="2" t="s">
        <v>15</v>
      </c>
      <c r="N751" s="2" t="s">
        <v>15</v>
      </c>
      <c r="O751" s="4" t="s">
        <v>9092</v>
      </c>
      <c r="P751" s="4" t="s">
        <v>4120</v>
      </c>
    </row>
    <row r="752" spans="1:16" x14ac:dyDescent="0.25">
      <c r="A752" s="1" t="s">
        <v>6105</v>
      </c>
      <c r="B752" s="4" t="s">
        <v>6106</v>
      </c>
      <c r="C752" s="4">
        <v>21028</v>
      </c>
      <c r="D752" s="7" t="s">
        <v>126</v>
      </c>
      <c r="E752" s="21" t="s">
        <v>127</v>
      </c>
      <c r="F752" s="4" t="s">
        <v>125</v>
      </c>
      <c r="G752" s="17">
        <v>1072</v>
      </c>
      <c r="H752" s="22" t="s">
        <v>126</v>
      </c>
      <c r="I752" s="4" t="s">
        <v>127</v>
      </c>
      <c r="J752" s="5" t="s">
        <v>12</v>
      </c>
      <c r="K752" s="7" t="s">
        <v>128</v>
      </c>
      <c r="L752" s="7">
        <v>99.9</v>
      </c>
      <c r="M752" s="2">
        <v>98.45</v>
      </c>
      <c r="N752" s="2" t="s">
        <v>14</v>
      </c>
      <c r="O752" s="4" t="s">
        <v>16</v>
      </c>
      <c r="P752" s="4" t="s">
        <v>129</v>
      </c>
    </row>
    <row r="753" spans="1:16" x14ac:dyDescent="0.25">
      <c r="A753" s="1" t="s">
        <v>7730</v>
      </c>
      <c r="B753" s="4" t="s">
        <v>7731</v>
      </c>
      <c r="C753" s="4">
        <v>20497</v>
      </c>
      <c r="D753" s="7" t="s">
        <v>1911</v>
      </c>
      <c r="E753" s="21" t="s">
        <v>1912</v>
      </c>
      <c r="F753" s="4" t="s">
        <v>1910</v>
      </c>
      <c r="G753" s="17">
        <v>4246</v>
      </c>
      <c r="H753" s="22" t="s">
        <v>1911</v>
      </c>
      <c r="I753" s="4" t="s">
        <v>1912</v>
      </c>
      <c r="J753" s="5" t="s">
        <v>12</v>
      </c>
      <c r="K753" s="7" t="s">
        <v>1913</v>
      </c>
      <c r="L753" s="7">
        <v>100</v>
      </c>
      <c r="M753" s="2">
        <v>100</v>
      </c>
      <c r="N753" s="2" t="s">
        <v>14</v>
      </c>
      <c r="O753" s="4" t="s">
        <v>16</v>
      </c>
      <c r="P753" s="4" t="s">
        <v>1914</v>
      </c>
    </row>
    <row r="754" spans="1:16" x14ac:dyDescent="0.25">
      <c r="A754" s="1" t="s">
        <v>7732</v>
      </c>
      <c r="B754" s="4" t="s">
        <v>7733</v>
      </c>
      <c r="C754" s="4">
        <v>26235</v>
      </c>
      <c r="D754" s="7" t="s">
        <v>4096</v>
      </c>
      <c r="E754" s="21" t="s">
        <v>4097</v>
      </c>
      <c r="F754" s="4" t="s">
        <v>4095</v>
      </c>
      <c r="G754" s="17">
        <v>2516</v>
      </c>
      <c r="H754" s="22" t="s">
        <v>4096</v>
      </c>
      <c r="I754" s="4" t="s">
        <v>4097</v>
      </c>
      <c r="J754" s="5" t="s">
        <v>12</v>
      </c>
      <c r="K754" s="7" t="s">
        <v>4098</v>
      </c>
      <c r="L754" s="7" t="s">
        <v>4099</v>
      </c>
      <c r="M754" s="2" t="s">
        <v>15</v>
      </c>
      <c r="N754" s="2" t="s">
        <v>15</v>
      </c>
      <c r="O754" s="4" t="s">
        <v>9092</v>
      </c>
      <c r="P754" s="4" t="s">
        <v>4100</v>
      </c>
    </row>
    <row r="755" spans="1:16" x14ac:dyDescent="0.25">
      <c r="A755" s="1" t="s">
        <v>7734</v>
      </c>
      <c r="B755" s="4" t="s">
        <v>7735</v>
      </c>
      <c r="C755" s="4">
        <v>21182</v>
      </c>
      <c r="D755" s="7" t="s">
        <v>3525</v>
      </c>
      <c r="E755" s="21" t="s">
        <v>3526</v>
      </c>
      <c r="F755" s="4" t="s">
        <v>3524</v>
      </c>
      <c r="G755" s="17">
        <v>4683</v>
      </c>
      <c r="H755" s="22" t="s">
        <v>3525</v>
      </c>
      <c r="I755" s="4" t="s">
        <v>3526</v>
      </c>
      <c r="J755" s="5" t="s">
        <v>12</v>
      </c>
      <c r="K755" s="7" t="s">
        <v>3527</v>
      </c>
      <c r="L755" s="7" t="s">
        <v>217</v>
      </c>
      <c r="M755" s="2" t="s">
        <v>15</v>
      </c>
      <c r="N755" s="2" t="s">
        <v>15</v>
      </c>
      <c r="O755" s="4" t="s">
        <v>9092</v>
      </c>
      <c r="P755" s="4" t="s">
        <v>3528</v>
      </c>
    </row>
    <row r="756" spans="1:16" x14ac:dyDescent="0.25">
      <c r="A756" s="1" t="s">
        <v>7736</v>
      </c>
      <c r="B756" s="4" t="s">
        <v>7737</v>
      </c>
      <c r="C756" s="4">
        <v>23950</v>
      </c>
      <c r="D756" s="7" t="s">
        <v>5423</v>
      </c>
      <c r="E756" s="21" t="s">
        <v>5424</v>
      </c>
      <c r="F756" s="4" t="s">
        <v>5422</v>
      </c>
      <c r="G756" s="17">
        <v>2130</v>
      </c>
      <c r="H756" s="22" t="s">
        <v>5423</v>
      </c>
      <c r="I756" s="4" t="s">
        <v>5424</v>
      </c>
      <c r="J756" s="5" t="s">
        <v>72</v>
      </c>
      <c r="K756" s="7" t="s">
        <v>5425</v>
      </c>
      <c r="L756" s="7">
        <v>98.3</v>
      </c>
      <c r="M756" s="2">
        <v>98.84</v>
      </c>
      <c r="N756" s="2" t="s">
        <v>14</v>
      </c>
      <c r="O756" s="4" t="s">
        <v>16</v>
      </c>
      <c r="P756" s="4" t="s">
        <v>5426</v>
      </c>
    </row>
    <row r="757" spans="1:16" x14ac:dyDescent="0.25">
      <c r="A757" s="1" t="s">
        <v>7738</v>
      </c>
      <c r="B757" s="4" t="s">
        <v>7739</v>
      </c>
      <c r="C757" s="4">
        <v>24052</v>
      </c>
      <c r="D757" s="7" t="s">
        <v>2039</v>
      </c>
      <c r="E757" s="21" t="s">
        <v>2040</v>
      </c>
      <c r="F757" s="4" t="s">
        <v>2038</v>
      </c>
      <c r="G757" s="17">
        <v>2161</v>
      </c>
      <c r="H757" s="22" t="s">
        <v>2039</v>
      </c>
      <c r="I757" s="4" t="s">
        <v>2040</v>
      </c>
      <c r="J757" s="5" t="s">
        <v>1131</v>
      </c>
      <c r="K757" s="7" t="s">
        <v>2041</v>
      </c>
      <c r="L757" s="7">
        <v>99.5</v>
      </c>
      <c r="M757" s="2">
        <v>96.53</v>
      </c>
      <c r="N757" s="2" t="s">
        <v>14</v>
      </c>
      <c r="O757" s="4" t="s">
        <v>16</v>
      </c>
      <c r="P757" s="4" t="s">
        <v>2042</v>
      </c>
    </row>
    <row r="758" spans="1:16" x14ac:dyDescent="0.25">
      <c r="A758" s="1" t="s">
        <v>7740</v>
      </c>
      <c r="B758" s="4" t="s">
        <v>7741</v>
      </c>
      <c r="C758" s="4">
        <v>27200</v>
      </c>
      <c r="D758" s="7" t="s">
        <v>2159</v>
      </c>
      <c r="E758" s="21" t="s">
        <v>2160</v>
      </c>
      <c r="F758" s="4" t="s">
        <v>2158</v>
      </c>
      <c r="G758" s="17">
        <v>2827</v>
      </c>
      <c r="H758" s="22" t="s">
        <v>2159</v>
      </c>
      <c r="I758" s="4" t="s">
        <v>2160</v>
      </c>
      <c r="J758" s="5" t="s">
        <v>12</v>
      </c>
      <c r="K758" s="7" t="s">
        <v>2161</v>
      </c>
      <c r="L758" s="7">
        <v>99.8</v>
      </c>
      <c r="M758" s="2">
        <v>100</v>
      </c>
      <c r="N758" s="2" t="s">
        <v>14</v>
      </c>
      <c r="O758" s="4" t="s">
        <v>16</v>
      </c>
      <c r="P758" s="4" t="s">
        <v>2162</v>
      </c>
    </row>
    <row r="759" spans="1:16" x14ac:dyDescent="0.25">
      <c r="A759" s="1" t="s">
        <v>7742</v>
      </c>
      <c r="B759" s="4" t="s">
        <v>7743</v>
      </c>
      <c r="C759" s="4">
        <v>20620</v>
      </c>
      <c r="D759" s="7" t="s">
        <v>1799</v>
      </c>
      <c r="E759" s="21" t="s">
        <v>1800</v>
      </c>
      <c r="F759" s="4" t="s">
        <v>1798</v>
      </c>
      <c r="G759" s="17">
        <v>805</v>
      </c>
      <c r="H759" s="22" t="s">
        <v>1799</v>
      </c>
      <c r="I759" s="4" t="s">
        <v>1800</v>
      </c>
      <c r="J759" s="5" t="s">
        <v>12</v>
      </c>
      <c r="K759" s="7" t="s">
        <v>1801</v>
      </c>
      <c r="L759" s="7">
        <v>98.3</v>
      </c>
      <c r="M759" s="2">
        <v>98.48</v>
      </c>
      <c r="N759" s="2" t="s">
        <v>14</v>
      </c>
      <c r="O759" s="4" t="s">
        <v>16</v>
      </c>
      <c r="P759" s="4" t="s">
        <v>1802</v>
      </c>
    </row>
    <row r="760" spans="1:16" x14ac:dyDescent="0.25">
      <c r="A760" s="1" t="s">
        <v>7744</v>
      </c>
      <c r="B760" s="4" t="s">
        <v>7745</v>
      </c>
      <c r="C760" s="4">
        <v>24966</v>
      </c>
      <c r="D760" s="7" t="s">
        <v>1439</v>
      </c>
      <c r="E760" s="21" t="s">
        <v>1440</v>
      </c>
      <c r="F760" s="4" t="s">
        <v>1438</v>
      </c>
      <c r="G760" s="17">
        <v>162</v>
      </c>
      <c r="H760" s="22" t="s">
        <v>1439</v>
      </c>
      <c r="I760" s="4" t="s">
        <v>1440</v>
      </c>
      <c r="J760" s="5" t="s">
        <v>12</v>
      </c>
      <c r="K760" s="7" t="s">
        <v>1441</v>
      </c>
      <c r="L760" s="7">
        <v>99.6</v>
      </c>
      <c r="M760" s="2">
        <v>99.93</v>
      </c>
      <c r="N760" s="2" t="s">
        <v>14</v>
      </c>
      <c r="O760" s="4" t="s">
        <v>16</v>
      </c>
      <c r="P760" s="4" t="s">
        <v>9205</v>
      </c>
    </row>
    <row r="761" spans="1:16" ht="28.5" customHeight="1" x14ac:dyDescent="0.25">
      <c r="A761" s="1" t="s">
        <v>7746</v>
      </c>
      <c r="B761" s="4" t="s">
        <v>7747</v>
      </c>
      <c r="C761" s="4">
        <v>28038</v>
      </c>
      <c r="D761" s="7" t="s">
        <v>3110</v>
      </c>
      <c r="E761" s="21" t="s">
        <v>3111</v>
      </c>
      <c r="F761" s="4" t="s">
        <v>3109</v>
      </c>
      <c r="G761" s="17">
        <v>3406</v>
      </c>
      <c r="H761" s="22" t="s">
        <v>3110</v>
      </c>
      <c r="I761" s="4" t="s">
        <v>3111</v>
      </c>
      <c r="J761" s="5" t="s">
        <v>12</v>
      </c>
      <c r="K761" s="7" t="s">
        <v>3112</v>
      </c>
      <c r="L761" s="7">
        <v>99.4</v>
      </c>
      <c r="M761" s="2">
        <v>100</v>
      </c>
      <c r="N761" s="2" t="s">
        <v>14</v>
      </c>
      <c r="O761" s="4" t="s">
        <v>16</v>
      </c>
      <c r="P761" s="4" t="s">
        <v>3113</v>
      </c>
    </row>
    <row r="762" spans="1:16" x14ac:dyDescent="0.25">
      <c r="A762" s="1" t="s">
        <v>7748</v>
      </c>
      <c r="B762" s="4" t="s">
        <v>7749</v>
      </c>
      <c r="C762" s="4">
        <v>33314</v>
      </c>
      <c r="D762" s="7" t="s">
        <v>863</v>
      </c>
      <c r="E762" s="21" t="s">
        <v>864</v>
      </c>
      <c r="F762" s="22" t="s">
        <v>862</v>
      </c>
      <c r="G762" s="17">
        <v>614</v>
      </c>
      <c r="H762" s="22" t="s">
        <v>863</v>
      </c>
      <c r="I762" s="4" t="s">
        <v>864</v>
      </c>
      <c r="J762" s="5" t="s">
        <v>12</v>
      </c>
      <c r="K762" s="7" t="s">
        <v>865</v>
      </c>
      <c r="L762" s="7">
        <v>99.9</v>
      </c>
      <c r="M762" s="6">
        <v>89.58</v>
      </c>
      <c r="N762" s="6" t="s">
        <v>14</v>
      </c>
      <c r="O762" s="22" t="s">
        <v>16</v>
      </c>
      <c r="P762" s="22" t="s">
        <v>866</v>
      </c>
    </row>
    <row r="763" spans="1:16" x14ac:dyDescent="0.25">
      <c r="A763" s="1" t="s">
        <v>7750</v>
      </c>
      <c r="B763" s="4" t="s">
        <v>7751</v>
      </c>
      <c r="C763" s="4">
        <v>30606</v>
      </c>
      <c r="D763" s="7" t="s">
        <v>5842</v>
      </c>
      <c r="E763" s="21" t="s">
        <v>5843</v>
      </c>
      <c r="F763" s="4" t="s">
        <v>5841</v>
      </c>
      <c r="G763" s="17">
        <v>433</v>
      </c>
      <c r="H763" s="22" t="s">
        <v>5842</v>
      </c>
      <c r="I763" s="4" t="s">
        <v>5843</v>
      </c>
      <c r="J763" s="5" t="s">
        <v>12</v>
      </c>
      <c r="K763" s="7" t="s">
        <v>5844</v>
      </c>
      <c r="L763" s="7">
        <v>100</v>
      </c>
      <c r="M763" s="2" t="s">
        <v>15</v>
      </c>
      <c r="N763" s="2" t="s">
        <v>15</v>
      </c>
      <c r="O763" s="4" t="s">
        <v>9092</v>
      </c>
      <c r="P763" s="4" t="s">
        <v>5845</v>
      </c>
    </row>
    <row r="764" spans="1:16" x14ac:dyDescent="0.25">
      <c r="A764" s="1" t="s">
        <v>6244</v>
      </c>
      <c r="B764" s="4" t="s">
        <v>6245</v>
      </c>
      <c r="C764" s="4">
        <v>20666</v>
      </c>
      <c r="D764" s="7" t="s">
        <v>394</v>
      </c>
      <c r="E764" s="21" t="s">
        <v>395</v>
      </c>
      <c r="F764" s="4" t="s">
        <v>393</v>
      </c>
      <c r="G764" s="17">
        <v>834</v>
      </c>
      <c r="H764" s="22" t="s">
        <v>394</v>
      </c>
      <c r="I764" s="4" t="s">
        <v>395</v>
      </c>
      <c r="J764" s="5" t="s">
        <v>12</v>
      </c>
      <c r="K764" s="7" t="s">
        <v>396</v>
      </c>
      <c r="L764" s="7">
        <v>97.5</v>
      </c>
      <c r="M764" s="2">
        <v>91</v>
      </c>
      <c r="N764" s="2" t="s">
        <v>14</v>
      </c>
      <c r="O764" s="4" t="s">
        <v>16</v>
      </c>
      <c r="P764" s="4" t="s">
        <v>397</v>
      </c>
    </row>
    <row r="765" spans="1:16" x14ac:dyDescent="0.25">
      <c r="A765" s="1" t="s">
        <v>7752</v>
      </c>
      <c r="B765" s="4" t="s">
        <v>7753</v>
      </c>
      <c r="C765" s="4">
        <v>27204</v>
      </c>
      <c r="D765" s="7" t="s">
        <v>1567</v>
      </c>
      <c r="E765" s="21" t="s">
        <v>1568</v>
      </c>
      <c r="F765" s="4" t="s">
        <v>1566</v>
      </c>
      <c r="G765" s="17">
        <v>957</v>
      </c>
      <c r="H765" s="22" t="s">
        <v>8889</v>
      </c>
      <c r="I765" s="4" t="s">
        <v>1568</v>
      </c>
      <c r="J765" s="5" t="s">
        <v>12</v>
      </c>
      <c r="K765" s="7" t="s">
        <v>1569</v>
      </c>
      <c r="L765" s="7" t="s">
        <v>1570</v>
      </c>
      <c r="M765" s="2">
        <v>97.05</v>
      </c>
      <c r="N765" s="2" t="s">
        <v>14</v>
      </c>
      <c r="O765" s="4" t="s">
        <v>16</v>
      </c>
      <c r="P765" s="4" t="s">
        <v>1571</v>
      </c>
    </row>
    <row r="766" spans="1:16" x14ac:dyDescent="0.25">
      <c r="A766" s="1" t="s">
        <v>7754</v>
      </c>
      <c r="B766" s="4" t="s">
        <v>7755</v>
      </c>
      <c r="C766" s="4">
        <v>27205</v>
      </c>
      <c r="D766" s="7" t="s">
        <v>833</v>
      </c>
      <c r="E766" s="21" t="s">
        <v>834</v>
      </c>
      <c r="F766" s="4" t="s">
        <v>832</v>
      </c>
      <c r="G766" s="17">
        <v>2831</v>
      </c>
      <c r="H766" s="22" t="s">
        <v>8890</v>
      </c>
      <c r="I766" s="4" t="s">
        <v>834</v>
      </c>
      <c r="J766" s="5" t="s">
        <v>12</v>
      </c>
      <c r="K766" s="7" t="s">
        <v>835</v>
      </c>
      <c r="L766" s="7">
        <v>99.8</v>
      </c>
      <c r="M766" s="2">
        <v>99.9</v>
      </c>
      <c r="N766" s="2" t="s">
        <v>14</v>
      </c>
      <c r="O766" s="4" t="s">
        <v>16</v>
      </c>
      <c r="P766" s="4" t="s">
        <v>836</v>
      </c>
    </row>
    <row r="767" spans="1:16" x14ac:dyDescent="0.25">
      <c r="A767" s="1" t="s">
        <v>7756</v>
      </c>
      <c r="B767" s="4" t="s">
        <v>7757</v>
      </c>
      <c r="C767" s="4">
        <v>27206</v>
      </c>
      <c r="D767" s="7" t="s">
        <v>4918</v>
      </c>
      <c r="E767" s="21" t="s">
        <v>4919</v>
      </c>
      <c r="F767" s="4" t="s">
        <v>4917</v>
      </c>
      <c r="G767" s="17">
        <v>2832</v>
      </c>
      <c r="H767" s="22" t="s">
        <v>8891</v>
      </c>
      <c r="I767" s="4" t="s">
        <v>4919</v>
      </c>
      <c r="J767" s="5" t="s">
        <v>12</v>
      </c>
      <c r="K767" s="7" t="s">
        <v>4920</v>
      </c>
      <c r="L767" s="7">
        <v>99.4</v>
      </c>
      <c r="M767" s="2">
        <v>99.78</v>
      </c>
      <c r="N767" s="2" t="s">
        <v>14</v>
      </c>
      <c r="O767" s="4" t="s">
        <v>16</v>
      </c>
      <c r="P767" s="4" t="s">
        <v>4921</v>
      </c>
    </row>
    <row r="768" spans="1:16" ht="25.5" x14ac:dyDescent="0.25">
      <c r="A768" s="1" t="s">
        <v>7758</v>
      </c>
      <c r="B768" s="4" t="s">
        <v>7759</v>
      </c>
      <c r="C768" s="4">
        <v>20838</v>
      </c>
      <c r="D768" s="7" t="s">
        <v>2589</v>
      </c>
      <c r="E768" s="21" t="s">
        <v>2590</v>
      </c>
      <c r="F768" s="4" t="s">
        <v>2588</v>
      </c>
      <c r="G768" s="17">
        <v>4446</v>
      </c>
      <c r="H768" s="22" t="s">
        <v>2589</v>
      </c>
      <c r="I768" s="4" t="s">
        <v>2590</v>
      </c>
      <c r="J768" s="5" t="s">
        <v>360</v>
      </c>
      <c r="K768" s="7" t="s">
        <v>2591</v>
      </c>
      <c r="L768" s="7">
        <v>99.9</v>
      </c>
      <c r="M768" s="2">
        <v>99.47</v>
      </c>
      <c r="N768" s="2" t="s">
        <v>14</v>
      </c>
      <c r="O768" s="4" t="s">
        <v>16</v>
      </c>
      <c r="P768" s="4" t="s">
        <v>2592</v>
      </c>
    </row>
    <row r="769" spans="1:16" x14ac:dyDescent="0.25">
      <c r="A769" s="1" t="s">
        <v>7760</v>
      </c>
      <c r="B769" s="4" t="s">
        <v>7761</v>
      </c>
      <c r="C769" s="4">
        <v>27211</v>
      </c>
      <c r="D769" s="7" t="s">
        <v>5026</v>
      </c>
      <c r="E769" s="21" t="s">
        <v>5027</v>
      </c>
      <c r="F769" s="4" t="s">
        <v>5025</v>
      </c>
      <c r="G769" s="17">
        <v>2835</v>
      </c>
      <c r="H769" s="22" t="s">
        <v>8892</v>
      </c>
      <c r="I769" s="4" t="s">
        <v>5027</v>
      </c>
      <c r="J769" s="5" t="s">
        <v>12</v>
      </c>
      <c r="K769" s="7" t="s">
        <v>5028</v>
      </c>
      <c r="L769" s="7">
        <v>99.9</v>
      </c>
      <c r="M769" s="2">
        <v>99.37</v>
      </c>
      <c r="N769" s="2" t="s">
        <v>14</v>
      </c>
      <c r="O769" s="4" t="s">
        <v>16</v>
      </c>
      <c r="P769" s="4" t="s">
        <v>5029</v>
      </c>
    </row>
    <row r="770" spans="1:16" x14ac:dyDescent="0.25">
      <c r="A770" s="1" t="s">
        <v>7762</v>
      </c>
      <c r="B770" s="4" t="s">
        <v>7763</v>
      </c>
      <c r="C770" s="4">
        <v>20910</v>
      </c>
      <c r="D770" s="7" t="s">
        <v>3034</v>
      </c>
      <c r="E770" s="21" t="s">
        <v>3035</v>
      </c>
      <c r="F770" s="4" t="s">
        <v>3033</v>
      </c>
      <c r="G770" s="17">
        <v>572</v>
      </c>
      <c r="H770" s="22" t="s">
        <v>8893</v>
      </c>
      <c r="I770" s="4" t="s">
        <v>3035</v>
      </c>
      <c r="J770" s="5" t="s">
        <v>12</v>
      </c>
      <c r="K770" s="7" t="s">
        <v>3036</v>
      </c>
      <c r="L770" s="7">
        <v>97.5</v>
      </c>
      <c r="M770" s="2">
        <v>97.02</v>
      </c>
      <c r="N770" s="2" t="s">
        <v>14</v>
      </c>
      <c r="O770" s="4" t="s">
        <v>16</v>
      </c>
      <c r="P770" s="4" t="s">
        <v>3037</v>
      </c>
    </row>
    <row r="771" spans="1:16" x14ac:dyDescent="0.25">
      <c r="A771" s="1" t="s">
        <v>7764</v>
      </c>
      <c r="B771" s="4" t="s">
        <v>7765</v>
      </c>
      <c r="C771" s="4">
        <v>40245</v>
      </c>
      <c r="D771" s="7" t="s">
        <v>2573</v>
      </c>
      <c r="E771" s="21" t="s">
        <v>2574</v>
      </c>
      <c r="F771" s="4" t="s">
        <v>2572</v>
      </c>
      <c r="G771" s="17">
        <v>5240</v>
      </c>
      <c r="H771" s="22" t="s">
        <v>8894</v>
      </c>
      <c r="I771" s="4" t="s">
        <v>2574</v>
      </c>
      <c r="J771" s="5" t="s">
        <v>12</v>
      </c>
      <c r="K771" s="7" t="s">
        <v>2575</v>
      </c>
      <c r="L771" s="7">
        <v>99.4</v>
      </c>
      <c r="M771" s="2" t="s">
        <v>15</v>
      </c>
      <c r="N771" s="2" t="s">
        <v>15</v>
      </c>
      <c r="O771" s="4" t="s">
        <v>9092</v>
      </c>
      <c r="P771" s="4" t="s">
        <v>2576</v>
      </c>
    </row>
    <row r="772" spans="1:16" x14ac:dyDescent="0.25">
      <c r="A772" s="1" t="s">
        <v>7766</v>
      </c>
      <c r="B772" s="4" t="s">
        <v>7767</v>
      </c>
      <c r="C772" s="4">
        <v>20890</v>
      </c>
      <c r="D772" s="7" t="s">
        <v>3140</v>
      </c>
      <c r="E772" s="21" t="s">
        <v>3141</v>
      </c>
      <c r="F772" s="4" t="s">
        <v>3139</v>
      </c>
      <c r="G772" s="17">
        <v>418</v>
      </c>
      <c r="H772" s="22" t="s">
        <v>3140</v>
      </c>
      <c r="I772" s="4" t="s">
        <v>3141</v>
      </c>
      <c r="J772" s="5" t="s">
        <v>12</v>
      </c>
      <c r="K772" s="7" t="s">
        <v>3142</v>
      </c>
      <c r="L772" s="23">
        <v>100</v>
      </c>
      <c r="M772" s="2">
        <v>98.89</v>
      </c>
      <c r="N772" s="2" t="s">
        <v>14</v>
      </c>
      <c r="O772" s="4" t="s">
        <v>16</v>
      </c>
      <c r="P772" s="4" t="s">
        <v>9206</v>
      </c>
    </row>
    <row r="773" spans="1:16" ht="25.5" x14ac:dyDescent="0.25">
      <c r="A773" s="1" t="s">
        <v>7768</v>
      </c>
      <c r="B773" s="4" t="s">
        <v>7769</v>
      </c>
      <c r="C773" s="4">
        <v>20552</v>
      </c>
      <c r="D773" s="7" t="s">
        <v>4156</v>
      </c>
      <c r="E773" s="21" t="s">
        <v>4157</v>
      </c>
      <c r="F773" s="4" t="s">
        <v>4155</v>
      </c>
      <c r="G773" s="17">
        <v>4281</v>
      </c>
      <c r="H773" s="22" t="s">
        <v>4156</v>
      </c>
      <c r="I773" s="4" t="s">
        <v>4157</v>
      </c>
      <c r="J773" s="5" t="s">
        <v>1426</v>
      </c>
      <c r="K773" s="7" t="s">
        <v>4158</v>
      </c>
      <c r="L773" s="7">
        <v>99.3</v>
      </c>
      <c r="M773" s="2">
        <v>99.42</v>
      </c>
      <c r="N773" s="2" t="s">
        <v>14</v>
      </c>
      <c r="O773" s="4" t="s">
        <v>16</v>
      </c>
      <c r="P773" s="4" t="s">
        <v>4159</v>
      </c>
    </row>
    <row r="774" spans="1:16" x14ac:dyDescent="0.25">
      <c r="A774" s="1" t="s">
        <v>7770</v>
      </c>
      <c r="B774" s="4" t="s">
        <v>7771</v>
      </c>
      <c r="C774" s="4">
        <v>20279</v>
      </c>
      <c r="D774" s="7" t="s">
        <v>2019</v>
      </c>
      <c r="E774" s="21" t="s">
        <v>2020</v>
      </c>
      <c r="F774" s="4" t="s">
        <v>2018</v>
      </c>
      <c r="G774" s="17">
        <v>326</v>
      </c>
      <c r="H774" s="22" t="s">
        <v>2019</v>
      </c>
      <c r="I774" s="4" t="s">
        <v>2020</v>
      </c>
      <c r="J774" s="5" t="s">
        <v>12</v>
      </c>
      <c r="K774" s="7" t="s">
        <v>2021</v>
      </c>
      <c r="L774" s="7">
        <v>99.3</v>
      </c>
      <c r="M774" s="2">
        <v>95.92</v>
      </c>
      <c r="N774" s="2" t="s">
        <v>14</v>
      </c>
      <c r="O774" s="4" t="s">
        <v>16</v>
      </c>
      <c r="P774" s="4" t="s">
        <v>2022</v>
      </c>
    </row>
    <row r="775" spans="1:16" x14ac:dyDescent="0.25">
      <c r="A775" s="1" t="s">
        <v>7772</v>
      </c>
      <c r="B775" s="4" t="s">
        <v>7773</v>
      </c>
      <c r="C775" s="4">
        <v>22062</v>
      </c>
      <c r="D775" s="7" t="s">
        <v>2417</v>
      </c>
      <c r="E775" s="21" t="s">
        <v>2418</v>
      </c>
      <c r="F775" s="4" t="s">
        <v>2416</v>
      </c>
      <c r="G775" s="17">
        <v>2386</v>
      </c>
      <c r="H775" s="22" t="s">
        <v>8895</v>
      </c>
      <c r="I775" s="4" t="s">
        <v>2418</v>
      </c>
      <c r="J775" s="5" t="s">
        <v>12</v>
      </c>
      <c r="K775" s="7" t="s">
        <v>2419</v>
      </c>
      <c r="L775" s="7">
        <v>99.5</v>
      </c>
      <c r="M775" s="2" t="s">
        <v>15</v>
      </c>
      <c r="N775" s="2" t="s">
        <v>15</v>
      </c>
      <c r="O775" s="4" t="s">
        <v>9092</v>
      </c>
      <c r="P775" s="4" t="s">
        <v>2420</v>
      </c>
    </row>
    <row r="776" spans="1:16" x14ac:dyDescent="0.25">
      <c r="A776" s="1" t="s">
        <v>7774</v>
      </c>
      <c r="B776" s="4" t="s">
        <v>7775</v>
      </c>
      <c r="C776" s="4">
        <v>21100</v>
      </c>
      <c r="D776" s="7" t="s">
        <v>3796</v>
      </c>
      <c r="E776" s="21" t="s">
        <v>3797</v>
      </c>
      <c r="F776" s="4" t="s">
        <v>3795</v>
      </c>
      <c r="G776" s="17">
        <v>1151</v>
      </c>
      <c r="H776" s="22" t="s">
        <v>3796</v>
      </c>
      <c r="I776" s="4" t="s">
        <v>3797</v>
      </c>
      <c r="J776" s="5" t="s">
        <v>56</v>
      </c>
      <c r="K776" s="7" t="s">
        <v>3798</v>
      </c>
      <c r="L776" s="7">
        <v>99.9</v>
      </c>
      <c r="M776" s="2">
        <v>99.33</v>
      </c>
      <c r="N776" s="2" t="s">
        <v>14</v>
      </c>
      <c r="O776" s="4" t="s">
        <v>16</v>
      </c>
      <c r="P776" s="4" t="s">
        <v>3799</v>
      </c>
    </row>
    <row r="777" spans="1:16" x14ac:dyDescent="0.25">
      <c r="A777" s="1" t="s">
        <v>7776</v>
      </c>
      <c r="B777" s="4" t="s">
        <v>7777</v>
      </c>
      <c r="C777" s="4">
        <v>20465</v>
      </c>
      <c r="D777" s="7" t="s">
        <v>5762</v>
      </c>
      <c r="E777" s="21" t="s">
        <v>5763</v>
      </c>
      <c r="F777" s="22" t="s">
        <v>5761</v>
      </c>
      <c r="G777" s="17">
        <v>729</v>
      </c>
      <c r="H777" s="22" t="s">
        <v>5762</v>
      </c>
      <c r="I777" s="4" t="s">
        <v>5763</v>
      </c>
      <c r="J777" s="5" t="s">
        <v>12</v>
      </c>
      <c r="K777" s="7" t="s">
        <v>5764</v>
      </c>
      <c r="L777" s="7">
        <v>99.6</v>
      </c>
      <c r="M777" s="6">
        <v>100</v>
      </c>
      <c r="N777" s="6" t="s">
        <v>14</v>
      </c>
      <c r="O777" s="22" t="s">
        <v>16</v>
      </c>
      <c r="P777" s="22" t="s">
        <v>5765</v>
      </c>
    </row>
    <row r="778" spans="1:16" x14ac:dyDescent="0.25">
      <c r="A778" s="1" t="s">
        <v>7778</v>
      </c>
      <c r="B778" s="4" t="s">
        <v>7779</v>
      </c>
      <c r="C778" s="4">
        <v>23902</v>
      </c>
      <c r="D778" s="7" t="s">
        <v>4066</v>
      </c>
      <c r="E778" s="21" t="s">
        <v>4067</v>
      </c>
      <c r="F778" s="4" t="s">
        <v>4065</v>
      </c>
      <c r="G778" s="17">
        <v>2117</v>
      </c>
      <c r="H778" s="22" t="s">
        <v>4066</v>
      </c>
      <c r="I778" s="4" t="s">
        <v>4067</v>
      </c>
      <c r="J778" s="24" t="s">
        <v>12</v>
      </c>
      <c r="K778" s="7" t="s">
        <v>4068</v>
      </c>
      <c r="L778" s="7">
        <v>99.2</v>
      </c>
      <c r="M778" s="2">
        <v>100</v>
      </c>
      <c r="N778" s="2" t="s">
        <v>14</v>
      </c>
      <c r="O778" s="4" t="s">
        <v>16</v>
      </c>
      <c r="P778" s="4" t="s">
        <v>4069</v>
      </c>
    </row>
    <row r="779" spans="1:16" x14ac:dyDescent="0.25">
      <c r="A779" s="1" t="s">
        <v>7780</v>
      </c>
      <c r="B779" s="4" t="s">
        <v>7781</v>
      </c>
      <c r="C779" s="4">
        <v>20347</v>
      </c>
      <c r="D779" s="7" t="s">
        <v>2998</v>
      </c>
      <c r="E779" s="21" t="s">
        <v>2999</v>
      </c>
      <c r="F779" s="4" t="s">
        <v>2997</v>
      </c>
      <c r="G779" s="17">
        <v>4158</v>
      </c>
      <c r="H779" s="22" t="s">
        <v>2998</v>
      </c>
      <c r="I779" s="4" t="s">
        <v>2999</v>
      </c>
      <c r="J779" s="5" t="s">
        <v>12</v>
      </c>
      <c r="K779" s="7" t="s">
        <v>3000</v>
      </c>
      <c r="L779" s="7">
        <v>99.7</v>
      </c>
      <c r="M779" s="2">
        <v>100</v>
      </c>
      <c r="N779" s="2" t="s">
        <v>14</v>
      </c>
      <c r="O779" s="4" t="s">
        <v>16</v>
      </c>
      <c r="P779" s="4" t="s">
        <v>3001</v>
      </c>
    </row>
    <row r="780" spans="1:16" x14ac:dyDescent="0.25">
      <c r="A780" s="1" t="s">
        <v>7782</v>
      </c>
      <c r="B780" s="4" t="s">
        <v>7783</v>
      </c>
      <c r="C780" s="4">
        <v>20663</v>
      </c>
      <c r="D780" s="7" t="s">
        <v>4151</v>
      </c>
      <c r="E780" s="21" t="s">
        <v>4152</v>
      </c>
      <c r="F780" s="29" t="s">
        <v>4150</v>
      </c>
      <c r="G780" s="38">
        <v>832</v>
      </c>
      <c r="H780" s="22" t="s">
        <v>4151</v>
      </c>
      <c r="I780" s="4" t="s">
        <v>4152</v>
      </c>
      <c r="J780" s="5" t="s">
        <v>12</v>
      </c>
      <c r="K780" s="7" t="s">
        <v>4153</v>
      </c>
      <c r="L780" s="7">
        <v>99.74</v>
      </c>
      <c r="M780" s="3" t="s">
        <v>15</v>
      </c>
      <c r="N780" s="3" t="s">
        <v>15</v>
      </c>
      <c r="O780" s="4" t="s">
        <v>9092</v>
      </c>
      <c r="P780" s="4" t="s">
        <v>4154</v>
      </c>
    </row>
    <row r="781" spans="1:16" x14ac:dyDescent="0.25">
      <c r="A781" s="1" t="s">
        <v>7784</v>
      </c>
      <c r="B781" s="4" t="s">
        <v>7785</v>
      </c>
      <c r="C781" s="4">
        <v>24600</v>
      </c>
      <c r="D781" s="7" t="s">
        <v>1761</v>
      </c>
      <c r="E781" s="21" t="s">
        <v>1762</v>
      </c>
      <c r="F781" s="4" t="s">
        <v>1760</v>
      </c>
      <c r="G781" s="17">
        <v>542</v>
      </c>
      <c r="H781" s="22" t="s">
        <v>8896</v>
      </c>
      <c r="I781" s="4" t="s">
        <v>1762</v>
      </c>
      <c r="J781" s="5" t="s">
        <v>12</v>
      </c>
      <c r="K781" s="7" t="s">
        <v>1763</v>
      </c>
      <c r="L781" s="7">
        <v>102.6</v>
      </c>
      <c r="M781" s="2" t="s">
        <v>15</v>
      </c>
      <c r="N781" s="2" t="s">
        <v>15</v>
      </c>
      <c r="O781" s="4" t="s">
        <v>9092</v>
      </c>
      <c r="P781" s="4" t="s">
        <v>1764</v>
      </c>
    </row>
    <row r="782" spans="1:16" x14ac:dyDescent="0.25">
      <c r="A782" s="1" t="s">
        <v>7786</v>
      </c>
      <c r="B782" s="4" t="s">
        <v>7787</v>
      </c>
      <c r="C782" s="4">
        <v>21299</v>
      </c>
      <c r="D782" s="7" t="s">
        <v>5540</v>
      </c>
      <c r="E782" s="21" t="s">
        <v>5541</v>
      </c>
      <c r="F782" s="4" t="s">
        <v>5539</v>
      </c>
      <c r="G782" s="17">
        <v>623</v>
      </c>
      <c r="H782" s="22" t="s">
        <v>5540</v>
      </c>
      <c r="I782" s="4" t="s">
        <v>5541</v>
      </c>
      <c r="J782" s="5" t="s">
        <v>12</v>
      </c>
      <c r="K782" s="7" t="s">
        <v>5542</v>
      </c>
      <c r="L782" s="7" t="s">
        <v>217</v>
      </c>
      <c r="M782" s="2">
        <v>100</v>
      </c>
      <c r="N782" s="2" t="s">
        <v>14</v>
      </c>
      <c r="O782" s="4" t="s">
        <v>16</v>
      </c>
      <c r="P782" s="4" t="s">
        <v>9207</v>
      </c>
    </row>
    <row r="783" spans="1:16" x14ac:dyDescent="0.25">
      <c r="A783" s="1" t="s">
        <v>7788</v>
      </c>
      <c r="B783" s="4" t="s">
        <v>7789</v>
      </c>
      <c r="C783" s="4">
        <v>20047</v>
      </c>
      <c r="D783" s="7" t="s">
        <v>4992</v>
      </c>
      <c r="E783" s="21" t="s">
        <v>4993</v>
      </c>
      <c r="F783" s="4" t="s">
        <v>4991</v>
      </c>
      <c r="G783" s="17">
        <v>472</v>
      </c>
      <c r="H783" s="22" t="s">
        <v>4992</v>
      </c>
      <c r="I783" s="4" t="s">
        <v>4993</v>
      </c>
      <c r="J783" s="5" t="s">
        <v>12</v>
      </c>
      <c r="K783" s="7" t="s">
        <v>4994</v>
      </c>
      <c r="L783" s="7">
        <v>95.5</v>
      </c>
      <c r="M783" s="2">
        <v>91.59</v>
      </c>
      <c r="N783" s="2" t="s">
        <v>14</v>
      </c>
      <c r="O783" s="4" t="s">
        <v>16</v>
      </c>
      <c r="P783" s="4" t="s">
        <v>4995</v>
      </c>
    </row>
    <row r="784" spans="1:16" x14ac:dyDescent="0.25">
      <c r="A784" s="1" t="s">
        <v>7790</v>
      </c>
      <c r="B784" s="4" t="s">
        <v>7791</v>
      </c>
      <c r="C784" s="4">
        <v>21602</v>
      </c>
      <c r="D784" s="7" t="s">
        <v>2174</v>
      </c>
      <c r="E784" s="21" t="s">
        <v>2175</v>
      </c>
      <c r="F784" s="4" t="s">
        <v>2173</v>
      </c>
      <c r="G784" s="17">
        <v>2318</v>
      </c>
      <c r="H784" s="22" t="s">
        <v>2174</v>
      </c>
      <c r="I784" s="4" t="s">
        <v>2175</v>
      </c>
      <c r="J784" s="5" t="s">
        <v>12</v>
      </c>
      <c r="K784" s="7" t="s">
        <v>2176</v>
      </c>
      <c r="L784" s="7" t="s">
        <v>704</v>
      </c>
      <c r="M784" s="2">
        <v>100</v>
      </c>
      <c r="N784" s="2" t="s">
        <v>14</v>
      </c>
      <c r="O784" s="4" t="s">
        <v>16</v>
      </c>
      <c r="P784" s="4" t="s">
        <v>2177</v>
      </c>
    </row>
    <row r="785" spans="1:16" x14ac:dyDescent="0.25">
      <c r="A785" s="1" t="s">
        <v>7792</v>
      </c>
      <c r="B785" s="4" t="s">
        <v>7793</v>
      </c>
      <c r="C785" s="4">
        <v>21642</v>
      </c>
      <c r="D785" s="7" t="s">
        <v>3224</v>
      </c>
      <c r="E785" s="21" t="s">
        <v>3225</v>
      </c>
      <c r="F785" s="4" t="s">
        <v>3223</v>
      </c>
      <c r="G785" s="17">
        <v>1293</v>
      </c>
      <c r="H785" s="22" t="s">
        <v>8897</v>
      </c>
      <c r="I785" s="4" t="s">
        <v>3225</v>
      </c>
      <c r="J785" s="5" t="s">
        <v>12</v>
      </c>
      <c r="K785" s="7" t="s">
        <v>3226</v>
      </c>
      <c r="L785" s="7">
        <v>98.1</v>
      </c>
      <c r="M785" s="2">
        <v>99.76</v>
      </c>
      <c r="N785" s="2" t="s">
        <v>14</v>
      </c>
      <c r="O785" s="4" t="s">
        <v>16</v>
      </c>
      <c r="P785" s="4" t="s">
        <v>9208</v>
      </c>
    </row>
    <row r="786" spans="1:16" x14ac:dyDescent="0.25">
      <c r="A786" s="1" t="s">
        <v>7794</v>
      </c>
      <c r="B786" s="4" t="s">
        <v>7795</v>
      </c>
      <c r="C786" s="4">
        <v>21426</v>
      </c>
      <c r="D786" s="7" t="s">
        <v>4547</v>
      </c>
      <c r="E786" s="21" t="s">
        <v>4548</v>
      </c>
      <c r="F786" s="4" t="s">
        <v>4546</v>
      </c>
      <c r="G786" s="17">
        <v>1388</v>
      </c>
      <c r="H786" s="22" t="s">
        <v>4547</v>
      </c>
      <c r="I786" s="4" t="s">
        <v>4548</v>
      </c>
      <c r="J786" s="5" t="s">
        <v>12</v>
      </c>
      <c r="K786" s="7" t="s">
        <v>4549</v>
      </c>
      <c r="L786" s="7" t="s">
        <v>217</v>
      </c>
      <c r="M786" s="2" t="s">
        <v>15</v>
      </c>
      <c r="N786" s="2" t="s">
        <v>15</v>
      </c>
      <c r="O786" s="4" t="s">
        <v>9092</v>
      </c>
      <c r="P786" s="4" t="s">
        <v>9209</v>
      </c>
    </row>
    <row r="787" spans="1:16" ht="25.5" x14ac:dyDescent="0.25">
      <c r="A787" s="1" t="s">
        <v>7796</v>
      </c>
      <c r="B787" s="4" t="s">
        <v>7797</v>
      </c>
      <c r="C787" s="4">
        <v>20541</v>
      </c>
      <c r="D787" s="7" t="s">
        <v>5236</v>
      </c>
      <c r="E787" s="21" t="s">
        <v>5237</v>
      </c>
      <c r="F787" s="4" t="s">
        <v>5235</v>
      </c>
      <c r="G787" s="17">
        <v>758</v>
      </c>
      <c r="H787" s="22" t="s">
        <v>8898</v>
      </c>
      <c r="I787" s="4" t="s">
        <v>5237</v>
      </c>
      <c r="J787" s="5" t="s">
        <v>4443</v>
      </c>
      <c r="K787" s="7" t="s">
        <v>5238</v>
      </c>
      <c r="L787" s="7" t="s">
        <v>42</v>
      </c>
      <c r="M787" s="2" t="s">
        <v>15</v>
      </c>
      <c r="N787" s="2" t="s">
        <v>15</v>
      </c>
      <c r="O787" s="4" t="s">
        <v>9092</v>
      </c>
      <c r="P787" s="4" t="s">
        <v>5239</v>
      </c>
    </row>
    <row r="788" spans="1:16" x14ac:dyDescent="0.25">
      <c r="A788" s="1" t="s">
        <v>7798</v>
      </c>
      <c r="B788" s="4" t="s">
        <v>7799</v>
      </c>
      <c r="C788" s="4">
        <v>21288</v>
      </c>
      <c r="D788" s="7" t="s">
        <v>828</v>
      </c>
      <c r="E788" s="21" t="s">
        <v>829</v>
      </c>
      <c r="F788" s="4" t="s">
        <v>827</v>
      </c>
      <c r="G788" s="17">
        <v>4748</v>
      </c>
      <c r="H788" s="22" t="s">
        <v>828</v>
      </c>
      <c r="I788" s="4" t="s">
        <v>829</v>
      </c>
      <c r="J788" s="5" t="s">
        <v>12</v>
      </c>
      <c r="K788" s="7" t="s">
        <v>830</v>
      </c>
      <c r="L788" s="7">
        <v>99.8</v>
      </c>
      <c r="M788" s="2" t="s">
        <v>15</v>
      </c>
      <c r="N788" s="2" t="s">
        <v>15</v>
      </c>
      <c r="O788" s="4" t="s">
        <v>9092</v>
      </c>
      <c r="P788" s="4" t="s">
        <v>831</v>
      </c>
    </row>
    <row r="789" spans="1:16" x14ac:dyDescent="0.25">
      <c r="A789" s="1" t="s">
        <v>7800</v>
      </c>
      <c r="B789" s="4" t="s">
        <v>7801</v>
      </c>
      <c r="C789" s="4">
        <v>21206</v>
      </c>
      <c r="D789" s="7" t="s">
        <v>2856</v>
      </c>
      <c r="E789" s="21" t="s">
        <v>2857</v>
      </c>
      <c r="F789" s="4" t="s">
        <v>2855</v>
      </c>
      <c r="G789" s="17">
        <v>42</v>
      </c>
      <c r="H789" s="22" t="s">
        <v>8899</v>
      </c>
      <c r="I789" s="4" t="s">
        <v>2857</v>
      </c>
      <c r="J789" s="5" t="s">
        <v>2858</v>
      </c>
      <c r="K789" s="7" t="s">
        <v>2859</v>
      </c>
      <c r="L789" s="7">
        <v>99.9</v>
      </c>
      <c r="M789" s="2">
        <v>100</v>
      </c>
      <c r="N789" s="2" t="s">
        <v>14</v>
      </c>
      <c r="O789" s="4" t="s">
        <v>16</v>
      </c>
      <c r="P789" s="4" t="s">
        <v>2860</v>
      </c>
    </row>
    <row r="790" spans="1:16" x14ac:dyDescent="0.25">
      <c r="A790" s="1" t="s">
        <v>6154</v>
      </c>
      <c r="B790" s="4" t="s">
        <v>6155</v>
      </c>
      <c r="C790" s="4">
        <v>24063</v>
      </c>
      <c r="D790" s="7" t="s">
        <v>223</v>
      </c>
      <c r="E790" s="21" t="s">
        <v>224</v>
      </c>
      <c r="F790" s="4" t="s">
        <v>222</v>
      </c>
      <c r="G790" s="17">
        <v>195</v>
      </c>
      <c r="H790" s="22" t="s">
        <v>6156</v>
      </c>
      <c r="I790" s="4" t="s">
        <v>224</v>
      </c>
      <c r="J790" s="5" t="s">
        <v>12</v>
      </c>
      <c r="K790" s="7" t="s">
        <v>225</v>
      </c>
      <c r="L790" s="7">
        <v>99.9</v>
      </c>
      <c r="M790" s="2">
        <v>99.93</v>
      </c>
      <c r="N790" s="2" t="s">
        <v>14</v>
      </c>
      <c r="O790" s="4" t="s">
        <v>16</v>
      </c>
      <c r="P790" s="4" t="s">
        <v>9210</v>
      </c>
    </row>
    <row r="791" spans="1:16" x14ac:dyDescent="0.25">
      <c r="A791" s="1" t="s">
        <v>6197</v>
      </c>
      <c r="B791" s="4" t="s">
        <v>6198</v>
      </c>
      <c r="C791" s="4">
        <v>20576</v>
      </c>
      <c r="D791" s="7" t="s">
        <v>306</v>
      </c>
      <c r="E791" s="21" t="s">
        <v>307</v>
      </c>
      <c r="F791" s="4" t="s">
        <v>305</v>
      </c>
      <c r="G791" s="17">
        <v>779</v>
      </c>
      <c r="H791" s="22" t="s">
        <v>6199</v>
      </c>
      <c r="I791" s="4" t="s">
        <v>307</v>
      </c>
      <c r="J791" s="5" t="s">
        <v>12</v>
      </c>
      <c r="K791" s="7" t="s">
        <v>308</v>
      </c>
      <c r="L791" s="7">
        <v>99.7</v>
      </c>
      <c r="M791" s="2" t="s">
        <v>15</v>
      </c>
      <c r="N791" s="2" t="s">
        <v>15</v>
      </c>
      <c r="O791" s="4" t="s">
        <v>9092</v>
      </c>
      <c r="P791" s="4" t="s">
        <v>309</v>
      </c>
    </row>
    <row r="792" spans="1:16" x14ac:dyDescent="0.25">
      <c r="A792" s="1" t="s">
        <v>7802</v>
      </c>
      <c r="B792" s="4" t="s">
        <v>7803</v>
      </c>
      <c r="C792" s="4">
        <v>21188</v>
      </c>
      <c r="D792" s="7" t="s">
        <v>4315</v>
      </c>
      <c r="E792" s="21" t="s">
        <v>4316</v>
      </c>
      <c r="F792" s="4" t="s">
        <v>4314</v>
      </c>
      <c r="G792" s="17">
        <v>1222</v>
      </c>
      <c r="H792" s="22" t="s">
        <v>4315</v>
      </c>
      <c r="I792" s="4" t="s">
        <v>4316</v>
      </c>
      <c r="J792" s="5" t="s">
        <v>12</v>
      </c>
      <c r="K792" s="7" t="s">
        <v>4317</v>
      </c>
      <c r="L792" s="7">
        <v>99.1</v>
      </c>
      <c r="M792" s="10">
        <v>100</v>
      </c>
      <c r="N792" s="2" t="s">
        <v>14</v>
      </c>
      <c r="O792" s="4" t="s">
        <v>43</v>
      </c>
      <c r="P792" s="4" t="s">
        <v>9211</v>
      </c>
    </row>
    <row r="793" spans="1:16" x14ac:dyDescent="0.25">
      <c r="A793" s="1" t="s">
        <v>7804</v>
      </c>
      <c r="B793" s="4" t="s">
        <v>7805</v>
      </c>
      <c r="C793" s="4">
        <v>21290</v>
      </c>
      <c r="D793" s="7" t="s">
        <v>4855</v>
      </c>
      <c r="E793" s="21" t="s">
        <v>4856</v>
      </c>
      <c r="F793" s="4" t="s">
        <v>4854</v>
      </c>
      <c r="G793" s="17">
        <v>1302</v>
      </c>
      <c r="H793" s="22" t="s">
        <v>4855</v>
      </c>
      <c r="I793" s="4" t="s">
        <v>4856</v>
      </c>
      <c r="J793" s="5" t="s">
        <v>12</v>
      </c>
      <c r="K793" s="7" t="s">
        <v>4857</v>
      </c>
      <c r="L793" s="7">
        <v>100.1</v>
      </c>
      <c r="M793" s="2">
        <v>99.08</v>
      </c>
      <c r="N793" s="2" t="s">
        <v>14</v>
      </c>
      <c r="O793" s="4" t="s">
        <v>16</v>
      </c>
      <c r="P793" s="4" t="s">
        <v>4858</v>
      </c>
    </row>
    <row r="794" spans="1:16" x14ac:dyDescent="0.25">
      <c r="A794" s="1" t="s">
        <v>6326</v>
      </c>
      <c r="B794" s="4" t="s">
        <v>6327</v>
      </c>
      <c r="C794" s="4">
        <v>22959</v>
      </c>
      <c r="D794" s="7" t="s">
        <v>557</v>
      </c>
      <c r="E794" s="21" t="s">
        <v>558</v>
      </c>
      <c r="F794" s="4" t="s">
        <v>556</v>
      </c>
      <c r="G794" s="17">
        <v>2412</v>
      </c>
      <c r="H794" s="22" t="s">
        <v>557</v>
      </c>
      <c r="I794" s="4" t="s">
        <v>558</v>
      </c>
      <c r="J794" s="5" t="s">
        <v>12</v>
      </c>
      <c r="K794" s="7" t="s">
        <v>559</v>
      </c>
      <c r="L794" s="7">
        <v>99.6</v>
      </c>
      <c r="M794" s="2">
        <v>97.79</v>
      </c>
      <c r="N794" s="2" t="s">
        <v>14</v>
      </c>
      <c r="O794" s="4" t="s">
        <v>16</v>
      </c>
      <c r="P794" s="4" t="s">
        <v>560</v>
      </c>
    </row>
    <row r="795" spans="1:16" x14ac:dyDescent="0.25">
      <c r="A795" s="1" t="s">
        <v>7806</v>
      </c>
      <c r="B795" s="4" t="s">
        <v>7807</v>
      </c>
      <c r="C795" s="4">
        <v>22370</v>
      </c>
      <c r="D795" s="7" t="s">
        <v>2761</v>
      </c>
      <c r="E795" s="21" t="s">
        <v>2762</v>
      </c>
      <c r="F795" s="4" t="s">
        <v>2760</v>
      </c>
      <c r="G795" s="17">
        <v>1224</v>
      </c>
      <c r="H795" s="22" t="s">
        <v>2761</v>
      </c>
      <c r="I795" s="4" t="s">
        <v>2762</v>
      </c>
      <c r="J795" s="5" t="s">
        <v>12</v>
      </c>
      <c r="K795" s="7" t="s">
        <v>2763</v>
      </c>
      <c r="L795" s="7">
        <v>99</v>
      </c>
      <c r="M795" s="2">
        <v>100</v>
      </c>
      <c r="N795" s="2" t="s">
        <v>14</v>
      </c>
      <c r="O795" s="4" t="s">
        <v>16</v>
      </c>
      <c r="P795" s="4" t="s">
        <v>2764</v>
      </c>
    </row>
    <row r="796" spans="1:16" x14ac:dyDescent="0.25">
      <c r="A796" s="1" t="s">
        <v>7808</v>
      </c>
      <c r="B796" s="4" t="s">
        <v>7809</v>
      </c>
      <c r="C796" s="4">
        <v>24175</v>
      </c>
      <c r="D796" s="7" t="s">
        <v>4071</v>
      </c>
      <c r="E796" s="21" t="s">
        <v>4072</v>
      </c>
      <c r="F796" s="4" t="s">
        <v>4070</v>
      </c>
      <c r="G796" s="17">
        <v>2210</v>
      </c>
      <c r="H796" s="22" t="s">
        <v>4071</v>
      </c>
      <c r="I796" s="4" t="s">
        <v>4072</v>
      </c>
      <c r="J796" s="5" t="s">
        <v>12</v>
      </c>
      <c r="K796" s="7" t="s">
        <v>4073</v>
      </c>
      <c r="L796" s="7">
        <v>99.5</v>
      </c>
      <c r="M796" s="2">
        <v>100</v>
      </c>
      <c r="N796" s="2" t="s">
        <v>14</v>
      </c>
      <c r="O796" s="4" t="s">
        <v>16</v>
      </c>
      <c r="P796" s="4" t="s">
        <v>4074</v>
      </c>
    </row>
    <row r="797" spans="1:16" x14ac:dyDescent="0.25">
      <c r="A797" s="1" t="s">
        <v>6123</v>
      </c>
      <c r="B797" s="4" t="s">
        <v>6124</v>
      </c>
      <c r="C797" s="4">
        <v>22377</v>
      </c>
      <c r="D797" s="7" t="s">
        <v>161</v>
      </c>
      <c r="E797" s="21" t="s">
        <v>162</v>
      </c>
      <c r="F797" s="4" t="s">
        <v>160</v>
      </c>
      <c r="G797" s="17">
        <v>5060</v>
      </c>
      <c r="H797" s="22" t="s">
        <v>6125</v>
      </c>
      <c r="I797" s="4" t="s">
        <v>162</v>
      </c>
      <c r="J797" s="5" t="s">
        <v>12</v>
      </c>
      <c r="K797" s="7" t="s">
        <v>163</v>
      </c>
      <c r="L797" s="7">
        <v>99.5</v>
      </c>
      <c r="M797" s="2">
        <v>100</v>
      </c>
      <c r="N797" s="2" t="s">
        <v>14</v>
      </c>
      <c r="O797" s="4" t="s">
        <v>16</v>
      </c>
      <c r="P797" s="4" t="s">
        <v>164</v>
      </c>
    </row>
    <row r="798" spans="1:16" x14ac:dyDescent="0.25">
      <c r="A798" s="1" t="s">
        <v>7810</v>
      </c>
      <c r="B798" s="4" t="s">
        <v>7811</v>
      </c>
      <c r="C798" s="4">
        <v>27218</v>
      </c>
      <c r="D798" s="7" t="s">
        <v>3822</v>
      </c>
      <c r="E798" s="21" t="s">
        <v>3823</v>
      </c>
      <c r="F798" s="4" t="s">
        <v>3821</v>
      </c>
      <c r="G798" s="17">
        <v>2838</v>
      </c>
      <c r="H798" s="22" t="s">
        <v>8900</v>
      </c>
      <c r="I798" s="4" t="s">
        <v>3823</v>
      </c>
      <c r="J798" s="5" t="s">
        <v>12</v>
      </c>
      <c r="K798" s="7" t="s">
        <v>3824</v>
      </c>
      <c r="L798" s="7">
        <v>99.1</v>
      </c>
      <c r="M798" s="2">
        <v>99.52</v>
      </c>
      <c r="N798" s="2" t="s">
        <v>14</v>
      </c>
      <c r="O798" s="4" t="s">
        <v>16</v>
      </c>
      <c r="P798" s="4" t="s">
        <v>3825</v>
      </c>
    </row>
    <row r="799" spans="1:16" x14ac:dyDescent="0.25">
      <c r="A799" s="1" t="s">
        <v>7812</v>
      </c>
      <c r="B799" s="4" t="s">
        <v>7813</v>
      </c>
      <c r="C799" s="4">
        <v>20510</v>
      </c>
      <c r="D799" s="7" t="s">
        <v>2826</v>
      </c>
      <c r="E799" s="21" t="s">
        <v>2827</v>
      </c>
      <c r="F799" s="4" t="s">
        <v>2825</v>
      </c>
      <c r="G799" s="17">
        <v>423</v>
      </c>
      <c r="H799" s="22" t="s">
        <v>8901</v>
      </c>
      <c r="I799" s="4" t="s">
        <v>2827</v>
      </c>
      <c r="J799" s="5" t="s">
        <v>360</v>
      </c>
      <c r="K799" s="7" t="s">
        <v>2828</v>
      </c>
      <c r="L799" s="7">
        <v>98.6</v>
      </c>
      <c r="M799" s="2">
        <v>96.57</v>
      </c>
      <c r="N799" s="2" t="s">
        <v>14</v>
      </c>
      <c r="O799" s="4" t="s">
        <v>16</v>
      </c>
      <c r="P799" s="4" t="s">
        <v>9299</v>
      </c>
    </row>
    <row r="800" spans="1:16" x14ac:dyDescent="0.25">
      <c r="A800" s="1" t="s">
        <v>7814</v>
      </c>
      <c r="B800" s="4" t="s">
        <v>7815</v>
      </c>
      <c r="C800" s="4">
        <v>20232</v>
      </c>
      <c r="D800" s="7" t="s">
        <v>2242</v>
      </c>
      <c r="E800" s="21" t="s">
        <v>2243</v>
      </c>
      <c r="F800" s="4" t="s">
        <v>2241</v>
      </c>
      <c r="G800" s="17">
        <v>584</v>
      </c>
      <c r="H800" s="22" t="s">
        <v>2242</v>
      </c>
      <c r="I800" s="4" t="s">
        <v>2243</v>
      </c>
      <c r="J800" s="5" t="s">
        <v>12</v>
      </c>
      <c r="K800" s="7" t="s">
        <v>2244</v>
      </c>
      <c r="L800" s="7">
        <v>99.3</v>
      </c>
      <c r="M800" s="2">
        <v>100</v>
      </c>
      <c r="N800" s="2" t="s">
        <v>14</v>
      </c>
      <c r="O800" s="4" t="s">
        <v>16</v>
      </c>
      <c r="P800" s="4" t="s">
        <v>2245</v>
      </c>
    </row>
    <row r="801" spans="1:16" ht="25.5" x14ac:dyDescent="0.25">
      <c r="A801" s="1" t="s">
        <v>7816</v>
      </c>
      <c r="B801" s="4" t="s">
        <v>7817</v>
      </c>
      <c r="C801" s="4">
        <v>27604</v>
      </c>
      <c r="D801" s="7" t="s">
        <v>3453</v>
      </c>
      <c r="E801" s="21" t="s">
        <v>3454</v>
      </c>
      <c r="F801" s="4" t="s">
        <v>3452</v>
      </c>
      <c r="G801" s="17">
        <v>3101</v>
      </c>
      <c r="H801" s="22" t="s">
        <v>8902</v>
      </c>
      <c r="I801" s="4" t="s">
        <v>3454</v>
      </c>
      <c r="J801" s="5" t="s">
        <v>360</v>
      </c>
      <c r="K801" s="7" t="s">
        <v>3455</v>
      </c>
      <c r="L801" s="7">
        <v>99.5</v>
      </c>
      <c r="M801" s="2" t="s">
        <v>15</v>
      </c>
      <c r="N801" s="2" t="s">
        <v>15</v>
      </c>
      <c r="O801" s="4" t="s">
        <v>9092</v>
      </c>
      <c r="P801" s="4" t="s">
        <v>3456</v>
      </c>
    </row>
    <row r="802" spans="1:16" x14ac:dyDescent="0.25">
      <c r="A802" s="1" t="s">
        <v>7818</v>
      </c>
      <c r="B802" s="4" t="s">
        <v>7819</v>
      </c>
      <c r="C802" s="4">
        <v>21217</v>
      </c>
      <c r="D802" s="7" t="s">
        <v>2964</v>
      </c>
      <c r="E802" s="21" t="s">
        <v>2965</v>
      </c>
      <c r="F802" s="4" t="s">
        <v>2963</v>
      </c>
      <c r="G802" s="17">
        <v>1249</v>
      </c>
      <c r="H802" s="22" t="s">
        <v>2964</v>
      </c>
      <c r="I802" s="4" t="s">
        <v>2965</v>
      </c>
      <c r="J802" s="5" t="s">
        <v>12</v>
      </c>
      <c r="K802" s="7" t="s">
        <v>2966</v>
      </c>
      <c r="L802" s="7" t="s">
        <v>217</v>
      </c>
      <c r="M802" s="2">
        <v>100</v>
      </c>
      <c r="N802" s="2" t="s">
        <v>14</v>
      </c>
      <c r="O802" s="4" t="s">
        <v>16</v>
      </c>
      <c r="P802" s="4" t="s">
        <v>2967</v>
      </c>
    </row>
    <row r="803" spans="1:16" x14ac:dyDescent="0.25">
      <c r="A803" s="1" t="s">
        <v>7820</v>
      </c>
      <c r="B803" s="4" t="s">
        <v>7821</v>
      </c>
      <c r="C803" s="4">
        <v>20504</v>
      </c>
      <c r="D803" s="7" t="s">
        <v>1548</v>
      </c>
      <c r="E803" s="21" t="s">
        <v>1549</v>
      </c>
      <c r="F803" s="4" t="s">
        <v>1547</v>
      </c>
      <c r="G803" s="17">
        <v>374</v>
      </c>
      <c r="H803" s="22" t="s">
        <v>1548</v>
      </c>
      <c r="I803" s="4" t="s">
        <v>1549</v>
      </c>
      <c r="J803" s="5" t="s">
        <v>12</v>
      </c>
      <c r="K803" s="7" t="s">
        <v>1550</v>
      </c>
      <c r="L803" s="7" t="s">
        <v>217</v>
      </c>
      <c r="M803" s="2">
        <v>98.02</v>
      </c>
      <c r="N803" s="2" t="s">
        <v>14</v>
      </c>
      <c r="O803" s="4" t="s">
        <v>16</v>
      </c>
      <c r="P803" s="4" t="s">
        <v>9212</v>
      </c>
    </row>
    <row r="804" spans="1:16" x14ac:dyDescent="0.25">
      <c r="A804" s="1" t="s">
        <v>7822</v>
      </c>
      <c r="B804" s="4" t="s">
        <v>7823</v>
      </c>
      <c r="C804" s="4">
        <v>21192</v>
      </c>
      <c r="D804" s="7" t="s">
        <v>5064</v>
      </c>
      <c r="E804" s="21" t="s">
        <v>5065</v>
      </c>
      <c r="F804" s="4" t="s">
        <v>5063</v>
      </c>
      <c r="G804" s="17">
        <v>4691</v>
      </c>
      <c r="H804" s="22" t="s">
        <v>5064</v>
      </c>
      <c r="I804" s="4" t="s">
        <v>5065</v>
      </c>
      <c r="J804" s="5" t="s">
        <v>12</v>
      </c>
      <c r="K804" s="7" t="s">
        <v>5066</v>
      </c>
      <c r="L804" s="7" t="s">
        <v>217</v>
      </c>
      <c r="M804" s="2" t="s">
        <v>15</v>
      </c>
      <c r="N804" s="2" t="s">
        <v>15</v>
      </c>
      <c r="O804" s="4" t="s">
        <v>9092</v>
      </c>
      <c r="P804" s="4" t="s">
        <v>5067</v>
      </c>
    </row>
    <row r="805" spans="1:16" x14ac:dyDescent="0.25">
      <c r="A805" s="1" t="s">
        <v>7824</v>
      </c>
      <c r="B805" s="4" t="s">
        <v>7825</v>
      </c>
      <c r="C805" s="4">
        <v>25536</v>
      </c>
      <c r="D805" s="7" t="s">
        <v>2938</v>
      </c>
      <c r="E805" s="21" t="s">
        <v>2939</v>
      </c>
      <c r="F805" s="4" t="s">
        <v>2937</v>
      </c>
      <c r="G805" s="17">
        <v>256</v>
      </c>
      <c r="H805" s="22" t="s">
        <v>2938</v>
      </c>
      <c r="I805" s="4" t="s">
        <v>2939</v>
      </c>
      <c r="J805" s="5" t="s">
        <v>12</v>
      </c>
      <c r="K805" s="7" t="s">
        <v>2940</v>
      </c>
      <c r="L805" s="7">
        <v>99.9</v>
      </c>
      <c r="M805" s="10">
        <v>100</v>
      </c>
      <c r="N805" s="2" t="s">
        <v>14</v>
      </c>
      <c r="O805" s="4" t="s">
        <v>43</v>
      </c>
      <c r="P805" s="4" t="s">
        <v>9298</v>
      </c>
    </row>
    <row r="806" spans="1:16" x14ac:dyDescent="0.25">
      <c r="A806" s="1" t="s">
        <v>7826</v>
      </c>
      <c r="B806" s="4" t="s">
        <v>7827</v>
      </c>
      <c r="C806" s="4">
        <v>25003</v>
      </c>
      <c r="D806" s="7" t="s">
        <v>3232</v>
      </c>
      <c r="E806" s="21" t="s">
        <v>3233</v>
      </c>
      <c r="F806" s="4" t="s">
        <v>3231</v>
      </c>
      <c r="G806" s="17">
        <v>183</v>
      </c>
      <c r="H806" s="22" t="s">
        <v>3232</v>
      </c>
      <c r="I806" s="4" t="s">
        <v>3233</v>
      </c>
      <c r="J806" s="5" t="s">
        <v>12</v>
      </c>
      <c r="K806" s="7" t="s">
        <v>3234</v>
      </c>
      <c r="L806" s="7">
        <v>99.1</v>
      </c>
      <c r="M806" s="2">
        <v>100</v>
      </c>
      <c r="N806" s="2" t="s">
        <v>14</v>
      </c>
      <c r="O806" s="4" t="s">
        <v>16</v>
      </c>
      <c r="P806" s="4" t="s">
        <v>9213</v>
      </c>
    </row>
    <row r="807" spans="1:16" x14ac:dyDescent="0.25">
      <c r="A807" s="1" t="s">
        <v>7828</v>
      </c>
      <c r="B807" s="4" t="s">
        <v>7829</v>
      </c>
      <c r="C807" s="4">
        <v>33058</v>
      </c>
      <c r="D807" s="7" t="s">
        <v>3250</v>
      </c>
      <c r="E807" s="21" t="s">
        <v>3251</v>
      </c>
      <c r="F807" s="4" t="s">
        <v>3249</v>
      </c>
      <c r="G807" s="17">
        <v>358</v>
      </c>
      <c r="H807" s="22" t="s">
        <v>8903</v>
      </c>
      <c r="I807" s="4" t="s">
        <v>3251</v>
      </c>
      <c r="J807" s="5" t="s">
        <v>12</v>
      </c>
      <c r="K807" s="7" t="s">
        <v>3252</v>
      </c>
      <c r="L807" s="7">
        <v>100.3</v>
      </c>
      <c r="M807" s="2">
        <v>100</v>
      </c>
      <c r="N807" s="2" t="s">
        <v>14</v>
      </c>
      <c r="O807" s="4" t="s">
        <v>16</v>
      </c>
      <c r="P807" s="4" t="s">
        <v>3253</v>
      </c>
    </row>
    <row r="808" spans="1:16" x14ac:dyDescent="0.25">
      <c r="A808" s="1" t="s">
        <v>7830</v>
      </c>
      <c r="B808" s="4" t="s">
        <v>7831</v>
      </c>
      <c r="C808" s="4">
        <v>26156</v>
      </c>
      <c r="D808" s="7" t="s">
        <v>4056</v>
      </c>
      <c r="E808" s="21" t="s">
        <v>4057</v>
      </c>
      <c r="F808" s="4" t="s">
        <v>4055</v>
      </c>
      <c r="G808" s="17">
        <v>179</v>
      </c>
      <c r="H808" s="22" t="s">
        <v>8904</v>
      </c>
      <c r="I808" s="4" t="s">
        <v>4057</v>
      </c>
      <c r="J808" s="5" t="s">
        <v>12</v>
      </c>
      <c r="K808" s="7" t="s">
        <v>4058</v>
      </c>
      <c r="L808" s="7">
        <v>99.7</v>
      </c>
      <c r="M808" s="2">
        <v>100</v>
      </c>
      <c r="N808" s="2" t="s">
        <v>14</v>
      </c>
      <c r="O808" s="4" t="s">
        <v>16</v>
      </c>
      <c r="P808" s="4" t="s">
        <v>4059</v>
      </c>
    </row>
    <row r="809" spans="1:16" x14ac:dyDescent="0.25">
      <c r="A809" s="1" t="s">
        <v>7832</v>
      </c>
      <c r="B809" s="4" t="s">
        <v>7833</v>
      </c>
      <c r="C809" s="4">
        <v>21336</v>
      </c>
      <c r="D809" s="7" t="s">
        <v>5610</v>
      </c>
      <c r="E809" s="21" t="s">
        <v>5611</v>
      </c>
      <c r="F809" s="4" t="s">
        <v>5609</v>
      </c>
      <c r="G809" s="17">
        <v>1343</v>
      </c>
      <c r="H809" s="22" t="s">
        <v>5610</v>
      </c>
      <c r="I809" s="4" t="s">
        <v>5611</v>
      </c>
      <c r="J809" s="5" t="s">
        <v>682</v>
      </c>
      <c r="K809" s="7" t="s">
        <v>5612</v>
      </c>
      <c r="L809" s="7">
        <v>100</v>
      </c>
      <c r="M809" s="2">
        <v>98.72</v>
      </c>
      <c r="N809" s="2" t="s">
        <v>14</v>
      </c>
      <c r="O809" s="4" t="s">
        <v>16</v>
      </c>
      <c r="P809" s="4" t="s">
        <v>9214</v>
      </c>
    </row>
    <row r="810" spans="1:16" x14ac:dyDescent="0.25">
      <c r="A810" s="1" t="s">
        <v>7834</v>
      </c>
      <c r="B810" s="4" t="s">
        <v>7835</v>
      </c>
      <c r="C810" s="4">
        <v>20686</v>
      </c>
      <c r="D810" s="7" t="s">
        <v>4112</v>
      </c>
      <c r="E810" s="21" t="s">
        <v>4113</v>
      </c>
      <c r="F810" s="4" t="s">
        <v>4111</v>
      </c>
      <c r="G810" s="17">
        <v>2034</v>
      </c>
      <c r="H810" s="22" t="s">
        <v>8905</v>
      </c>
      <c r="I810" s="4" t="s">
        <v>4113</v>
      </c>
      <c r="J810" s="5" t="s">
        <v>12</v>
      </c>
      <c r="K810" s="7" t="s">
        <v>4114</v>
      </c>
      <c r="L810" s="7">
        <v>99</v>
      </c>
      <c r="M810" s="2">
        <v>100</v>
      </c>
      <c r="N810" s="2" t="s">
        <v>14</v>
      </c>
      <c r="O810" s="4" t="s">
        <v>16</v>
      </c>
      <c r="P810" s="4" t="s">
        <v>4115</v>
      </c>
    </row>
    <row r="811" spans="1:16" x14ac:dyDescent="0.25">
      <c r="A811" s="1" t="s">
        <v>7836</v>
      </c>
      <c r="B811" s="4" t="s">
        <v>7837</v>
      </c>
      <c r="C811" s="4">
        <v>21716</v>
      </c>
      <c r="D811" s="7" t="s">
        <v>3433</v>
      </c>
      <c r="E811" s="21" t="s">
        <v>3434</v>
      </c>
      <c r="F811" s="4" t="s">
        <v>3432</v>
      </c>
      <c r="G811" s="17">
        <v>121</v>
      </c>
      <c r="H811" s="22" t="s">
        <v>3433</v>
      </c>
      <c r="I811" s="4" t="s">
        <v>3434</v>
      </c>
      <c r="J811" s="5" t="s">
        <v>56</v>
      </c>
      <c r="K811" s="7" t="s">
        <v>3435</v>
      </c>
      <c r="L811" s="7">
        <v>99.3</v>
      </c>
      <c r="M811" s="2">
        <v>99.44</v>
      </c>
      <c r="N811" s="4" t="s">
        <v>14</v>
      </c>
      <c r="O811" s="4" t="s">
        <v>16</v>
      </c>
      <c r="P811" s="4" t="s">
        <v>3436</v>
      </c>
    </row>
    <row r="812" spans="1:16" x14ac:dyDescent="0.25">
      <c r="A812" s="1" t="s">
        <v>7838</v>
      </c>
      <c r="B812" s="4" t="s">
        <v>7839</v>
      </c>
      <c r="C812" s="4">
        <v>20713</v>
      </c>
      <c r="D812" s="7" t="s">
        <v>1653</v>
      </c>
      <c r="E812" s="21" t="s">
        <v>1654</v>
      </c>
      <c r="F812" s="4" t="s">
        <v>1652</v>
      </c>
      <c r="G812" s="17">
        <v>857</v>
      </c>
      <c r="H812" s="22" t="s">
        <v>1653</v>
      </c>
      <c r="I812" s="4" t="s">
        <v>1654</v>
      </c>
      <c r="J812" s="5" t="s">
        <v>12</v>
      </c>
      <c r="K812" s="7" t="s">
        <v>1655</v>
      </c>
      <c r="L812" s="7">
        <v>99.9</v>
      </c>
      <c r="M812" s="2" t="s">
        <v>15</v>
      </c>
      <c r="N812" s="2" t="s">
        <v>15</v>
      </c>
      <c r="O812" s="4" t="s">
        <v>9092</v>
      </c>
      <c r="P812" s="4" t="s">
        <v>1656</v>
      </c>
    </row>
    <row r="813" spans="1:16" x14ac:dyDescent="0.25">
      <c r="A813" s="1" t="s">
        <v>7840</v>
      </c>
      <c r="B813" s="4" t="s">
        <v>7841</v>
      </c>
      <c r="C813" s="4">
        <v>27223</v>
      </c>
      <c r="D813" s="7" t="s">
        <v>2272</v>
      </c>
      <c r="E813" s="21" t="s">
        <v>2273</v>
      </c>
      <c r="F813" s="22" t="s">
        <v>2271</v>
      </c>
      <c r="G813" s="17">
        <v>2841</v>
      </c>
      <c r="H813" s="22" t="s">
        <v>8906</v>
      </c>
      <c r="I813" s="4" t="s">
        <v>2273</v>
      </c>
      <c r="J813" s="5" t="s">
        <v>12</v>
      </c>
      <c r="K813" s="7" t="s">
        <v>2274</v>
      </c>
      <c r="L813" s="7">
        <v>99.4</v>
      </c>
      <c r="M813" s="6">
        <v>100</v>
      </c>
      <c r="N813" s="6" t="s">
        <v>14</v>
      </c>
      <c r="O813" s="22" t="s">
        <v>16</v>
      </c>
      <c r="P813" s="22" t="s">
        <v>2275</v>
      </c>
    </row>
    <row r="814" spans="1:16" x14ac:dyDescent="0.25">
      <c r="A814" s="1" t="s">
        <v>7842</v>
      </c>
      <c r="B814" s="4" t="s">
        <v>7843</v>
      </c>
      <c r="C814" s="4">
        <v>21496</v>
      </c>
      <c r="D814" s="7" t="s">
        <v>4785</v>
      </c>
      <c r="E814" s="21" t="s">
        <v>4786</v>
      </c>
      <c r="F814" s="4" t="s">
        <v>4784</v>
      </c>
      <c r="G814" s="17">
        <v>565</v>
      </c>
      <c r="H814" s="22" t="s">
        <v>4785</v>
      </c>
      <c r="I814" s="4" t="s">
        <v>4786</v>
      </c>
      <c r="J814" s="5" t="s">
        <v>12</v>
      </c>
      <c r="K814" s="7" t="s">
        <v>4787</v>
      </c>
      <c r="L814" s="7">
        <v>97.9</v>
      </c>
      <c r="M814" s="2">
        <v>100</v>
      </c>
      <c r="N814" s="2" t="s">
        <v>14</v>
      </c>
      <c r="O814" s="4" t="s">
        <v>16</v>
      </c>
      <c r="P814" s="4" t="s">
        <v>4788</v>
      </c>
    </row>
    <row r="815" spans="1:16" x14ac:dyDescent="0.25">
      <c r="A815" s="1" t="s">
        <v>6080</v>
      </c>
      <c r="B815" s="4" t="s">
        <v>6081</v>
      </c>
      <c r="C815" s="4">
        <v>24317</v>
      </c>
      <c r="D815" s="7" t="s">
        <v>70</v>
      </c>
      <c r="E815" s="21" t="s">
        <v>71</v>
      </c>
      <c r="F815" s="4" t="s">
        <v>69</v>
      </c>
      <c r="G815" s="17">
        <v>2265</v>
      </c>
      <c r="H815" s="22" t="s">
        <v>70</v>
      </c>
      <c r="I815" s="4" t="s">
        <v>71</v>
      </c>
      <c r="J815" s="5" t="s">
        <v>72</v>
      </c>
      <c r="K815" s="7" t="s">
        <v>73</v>
      </c>
      <c r="L815" s="7">
        <v>99.5</v>
      </c>
      <c r="M815" s="2">
        <v>100</v>
      </c>
      <c r="N815" s="2" t="s">
        <v>14</v>
      </c>
      <c r="O815" s="4" t="s">
        <v>16</v>
      </c>
      <c r="P815" s="4" t="s">
        <v>74</v>
      </c>
    </row>
    <row r="816" spans="1:16" ht="38.25" x14ac:dyDescent="0.25">
      <c r="A816" s="1" t="s">
        <v>7844</v>
      </c>
      <c r="B816" s="4" t="s">
        <v>7845</v>
      </c>
      <c r="C816" s="4">
        <v>26339</v>
      </c>
      <c r="D816" s="7" t="s">
        <v>4171</v>
      </c>
      <c r="E816" s="21" t="s">
        <v>4172</v>
      </c>
      <c r="F816" s="4" t="s">
        <v>4170</v>
      </c>
      <c r="G816" s="17">
        <v>2523</v>
      </c>
      <c r="H816" s="22" t="s">
        <v>8907</v>
      </c>
      <c r="I816" s="4" t="s">
        <v>4172</v>
      </c>
      <c r="J816" s="5" t="s">
        <v>360</v>
      </c>
      <c r="K816" s="7" t="s">
        <v>4173</v>
      </c>
      <c r="L816" s="7">
        <v>97.9</v>
      </c>
      <c r="M816" s="2">
        <v>100</v>
      </c>
      <c r="N816" s="2" t="s">
        <v>14</v>
      </c>
      <c r="O816" s="4" t="s">
        <v>16</v>
      </c>
      <c r="P816" s="4" t="s">
        <v>4174</v>
      </c>
    </row>
    <row r="817" spans="1:16" x14ac:dyDescent="0.25">
      <c r="A817" s="1" t="s">
        <v>7846</v>
      </c>
      <c r="B817" s="4" t="s">
        <v>7847</v>
      </c>
      <c r="C817" s="4">
        <v>20222</v>
      </c>
      <c r="D817" s="7" t="s">
        <v>3847</v>
      </c>
      <c r="E817" s="21" t="s">
        <v>3848</v>
      </c>
      <c r="F817" s="4" t="s">
        <v>3846</v>
      </c>
      <c r="G817" s="17">
        <v>4094</v>
      </c>
      <c r="H817" s="22" t="s">
        <v>3847</v>
      </c>
      <c r="I817" s="4" t="s">
        <v>3848</v>
      </c>
      <c r="J817" s="5" t="s">
        <v>12</v>
      </c>
      <c r="K817" s="7" t="s">
        <v>3849</v>
      </c>
      <c r="L817" s="7">
        <v>99.8</v>
      </c>
      <c r="M817" s="2">
        <v>100</v>
      </c>
      <c r="N817" s="2" t="s">
        <v>14</v>
      </c>
      <c r="O817" s="4" t="s">
        <v>16</v>
      </c>
      <c r="P817" s="4" t="s">
        <v>3850</v>
      </c>
    </row>
    <row r="818" spans="1:16" x14ac:dyDescent="0.25">
      <c r="A818" s="1" t="s">
        <v>7848</v>
      </c>
      <c r="B818" s="4" t="s">
        <v>7849</v>
      </c>
      <c r="C818" s="4">
        <v>30060</v>
      </c>
      <c r="D818" s="7" t="s">
        <v>5295</v>
      </c>
      <c r="E818" s="21" t="s">
        <v>5296</v>
      </c>
      <c r="F818" s="4" t="s">
        <v>5294</v>
      </c>
      <c r="G818" s="17">
        <v>109</v>
      </c>
      <c r="H818" s="22" t="s">
        <v>8908</v>
      </c>
      <c r="I818" s="4" t="s">
        <v>5296</v>
      </c>
      <c r="J818" s="5" t="s">
        <v>12</v>
      </c>
      <c r="K818" s="7" t="s">
        <v>5297</v>
      </c>
      <c r="L818" s="7">
        <v>99.8</v>
      </c>
      <c r="M818" s="2">
        <v>98.28</v>
      </c>
      <c r="N818" s="2" t="s">
        <v>14</v>
      </c>
      <c r="O818" s="4" t="s">
        <v>16</v>
      </c>
      <c r="P818" s="4" t="s">
        <v>5298</v>
      </c>
    </row>
    <row r="819" spans="1:16" x14ac:dyDescent="0.25">
      <c r="A819" s="1" t="s">
        <v>6202</v>
      </c>
      <c r="B819" s="4" t="s">
        <v>6203</v>
      </c>
      <c r="C819" s="4">
        <v>21717</v>
      </c>
      <c r="D819" s="7" t="s">
        <v>315</v>
      </c>
      <c r="E819" s="21" t="s">
        <v>316</v>
      </c>
      <c r="F819" s="4" t="s">
        <v>314</v>
      </c>
      <c r="G819" s="17">
        <v>1158</v>
      </c>
      <c r="H819" s="22" t="s">
        <v>6204</v>
      </c>
      <c r="I819" s="4" t="s">
        <v>316</v>
      </c>
      <c r="J819" s="5" t="s">
        <v>12</v>
      </c>
      <c r="K819" s="7" t="s">
        <v>317</v>
      </c>
      <c r="L819" s="7">
        <v>99.9</v>
      </c>
      <c r="M819" s="2">
        <v>99.5</v>
      </c>
      <c r="N819" s="2" t="s">
        <v>14</v>
      </c>
      <c r="O819" s="4" t="s">
        <v>16</v>
      </c>
      <c r="P819" s="4" t="s">
        <v>318</v>
      </c>
    </row>
    <row r="820" spans="1:16" x14ac:dyDescent="0.25">
      <c r="A820" s="1" t="s">
        <v>7850</v>
      </c>
      <c r="B820" s="4" t="s">
        <v>7851</v>
      </c>
      <c r="C820" s="4">
        <v>22544</v>
      </c>
      <c r="D820" s="7" t="s">
        <v>1623</v>
      </c>
      <c r="E820" s="21" t="s">
        <v>1624</v>
      </c>
      <c r="F820" s="4" t="s">
        <v>1622</v>
      </c>
      <c r="G820" s="17">
        <v>4926</v>
      </c>
      <c r="H820" s="22" t="s">
        <v>1623</v>
      </c>
      <c r="I820" s="4" t="s">
        <v>1624</v>
      </c>
      <c r="J820" s="5" t="s">
        <v>205</v>
      </c>
      <c r="K820" s="7" t="s">
        <v>1625</v>
      </c>
      <c r="L820" s="7">
        <v>99.9</v>
      </c>
      <c r="M820" s="2" t="s">
        <v>15</v>
      </c>
      <c r="N820" s="2" t="s">
        <v>15</v>
      </c>
      <c r="O820" s="4" t="s">
        <v>9092</v>
      </c>
      <c r="P820" s="4" t="s">
        <v>1626</v>
      </c>
    </row>
    <row r="821" spans="1:16" x14ac:dyDescent="0.25">
      <c r="A821" s="1" t="s">
        <v>7852</v>
      </c>
      <c r="B821" s="4" t="s">
        <v>7853</v>
      </c>
      <c r="C821" s="4">
        <v>20932</v>
      </c>
      <c r="D821" s="7" t="s">
        <v>939</v>
      </c>
      <c r="E821" s="21" t="s">
        <v>940</v>
      </c>
      <c r="F821" s="22" t="s">
        <v>938</v>
      </c>
      <c r="G821" s="17">
        <v>4507</v>
      </c>
      <c r="H821" s="22" t="s">
        <v>8909</v>
      </c>
      <c r="I821" s="4" t="s">
        <v>940</v>
      </c>
      <c r="J821" s="5" t="s">
        <v>12</v>
      </c>
      <c r="K821" s="7" t="s">
        <v>941</v>
      </c>
      <c r="L821" s="7">
        <v>99.7</v>
      </c>
      <c r="M821" s="6">
        <v>100</v>
      </c>
      <c r="N821" s="6" t="s">
        <v>14</v>
      </c>
      <c r="O821" s="22" t="s">
        <v>16</v>
      </c>
      <c r="P821" s="22" t="s">
        <v>942</v>
      </c>
    </row>
    <row r="822" spans="1:16" x14ac:dyDescent="0.25">
      <c r="A822" s="1" t="s">
        <v>7854</v>
      </c>
      <c r="B822" s="4" t="s">
        <v>7855</v>
      </c>
      <c r="C822" s="4">
        <v>24107</v>
      </c>
      <c r="D822" s="7" t="s">
        <v>4566</v>
      </c>
      <c r="E822" s="21" t="s">
        <v>4567</v>
      </c>
      <c r="F822" s="4" t="s">
        <v>4565</v>
      </c>
      <c r="G822" s="17">
        <v>2174</v>
      </c>
      <c r="H822" s="22" t="s">
        <v>4566</v>
      </c>
      <c r="I822" s="4" t="s">
        <v>4567</v>
      </c>
      <c r="J822" s="5" t="s">
        <v>12</v>
      </c>
      <c r="K822" s="7" t="s">
        <v>4568</v>
      </c>
      <c r="L822" s="7">
        <v>99.8</v>
      </c>
      <c r="M822" s="2">
        <v>100</v>
      </c>
      <c r="N822" s="2" t="s">
        <v>14</v>
      </c>
      <c r="O822" s="4" t="s">
        <v>16</v>
      </c>
      <c r="P822" s="4" t="s">
        <v>4569</v>
      </c>
    </row>
    <row r="823" spans="1:16" x14ac:dyDescent="0.25">
      <c r="A823" s="1" t="s">
        <v>7856</v>
      </c>
      <c r="B823" s="4" t="s">
        <v>7857</v>
      </c>
      <c r="C823" s="4">
        <v>27233</v>
      </c>
      <c r="D823" s="7" t="s">
        <v>924</v>
      </c>
      <c r="E823" s="21" t="s">
        <v>925</v>
      </c>
      <c r="F823" s="4" t="s">
        <v>923</v>
      </c>
      <c r="G823" s="17">
        <v>2845</v>
      </c>
      <c r="H823" s="22" t="s">
        <v>8910</v>
      </c>
      <c r="I823" s="4" t="s">
        <v>925</v>
      </c>
      <c r="J823" s="5" t="s">
        <v>12</v>
      </c>
      <c r="K823" s="7" t="s">
        <v>926</v>
      </c>
      <c r="L823" s="7">
        <v>98.9</v>
      </c>
      <c r="M823" s="2">
        <v>98.88</v>
      </c>
      <c r="N823" s="2" t="s">
        <v>14</v>
      </c>
      <c r="O823" s="4" t="s">
        <v>16</v>
      </c>
      <c r="P823" s="4" t="s">
        <v>927</v>
      </c>
    </row>
    <row r="824" spans="1:16" x14ac:dyDescent="0.25">
      <c r="A824" s="1" t="s">
        <v>7858</v>
      </c>
      <c r="B824" s="4" t="s">
        <v>7859</v>
      </c>
      <c r="C824" s="4">
        <v>21148</v>
      </c>
      <c r="D824" s="7" t="s">
        <v>4740</v>
      </c>
      <c r="E824" s="21" t="s">
        <v>4741</v>
      </c>
      <c r="F824" s="4" t="s">
        <v>4739</v>
      </c>
      <c r="G824" s="17">
        <v>4657</v>
      </c>
      <c r="H824" s="22" t="s">
        <v>8911</v>
      </c>
      <c r="I824" s="4" t="s">
        <v>4741</v>
      </c>
      <c r="J824" s="5" t="s">
        <v>12</v>
      </c>
      <c r="K824" s="7" t="s">
        <v>4742</v>
      </c>
      <c r="L824" s="7">
        <v>100.5</v>
      </c>
      <c r="M824" s="2" t="s">
        <v>15</v>
      </c>
      <c r="N824" s="2" t="s">
        <v>15</v>
      </c>
      <c r="O824" s="4" t="s">
        <v>9092</v>
      </c>
      <c r="P824" s="4" t="s">
        <v>4743</v>
      </c>
    </row>
    <row r="825" spans="1:16" x14ac:dyDescent="0.25">
      <c r="A825" s="1" t="s">
        <v>7860</v>
      </c>
      <c r="B825" s="4" t="s">
        <v>7861</v>
      </c>
      <c r="C825" s="4">
        <v>21056</v>
      </c>
      <c r="D825" s="7" t="s">
        <v>4418</v>
      </c>
      <c r="E825" s="21" t="s">
        <v>4419</v>
      </c>
      <c r="F825" s="4" t="s">
        <v>4417</v>
      </c>
      <c r="G825" s="17">
        <v>4599</v>
      </c>
      <c r="H825" s="22" t="s">
        <v>4418</v>
      </c>
      <c r="I825" s="4" t="s">
        <v>4419</v>
      </c>
      <c r="J825" s="5" t="s">
        <v>72</v>
      </c>
      <c r="K825" s="7" t="s">
        <v>4420</v>
      </c>
      <c r="L825" s="7">
        <v>99.5</v>
      </c>
      <c r="M825" s="2" t="s">
        <v>15</v>
      </c>
      <c r="N825" s="2" t="s">
        <v>15</v>
      </c>
      <c r="O825" s="4" t="s">
        <v>9092</v>
      </c>
      <c r="P825" s="4" t="s">
        <v>4421</v>
      </c>
    </row>
    <row r="826" spans="1:16" x14ac:dyDescent="0.25">
      <c r="A826" s="1" t="s">
        <v>6214</v>
      </c>
      <c r="B826" s="4" t="s">
        <v>6215</v>
      </c>
      <c r="C826" s="4">
        <v>22536</v>
      </c>
      <c r="D826" s="7" t="s">
        <v>334</v>
      </c>
      <c r="E826" s="21" t="s">
        <v>335</v>
      </c>
      <c r="F826" s="4" t="s">
        <v>333</v>
      </c>
      <c r="G826" s="17">
        <v>373</v>
      </c>
      <c r="H826" s="22" t="s">
        <v>334</v>
      </c>
      <c r="I826" s="4" t="s">
        <v>335</v>
      </c>
      <c r="J826" s="5" t="s">
        <v>12</v>
      </c>
      <c r="K826" s="7" t="s">
        <v>336</v>
      </c>
      <c r="L826" s="7">
        <v>99.9</v>
      </c>
      <c r="M826" s="2">
        <v>100</v>
      </c>
      <c r="N826" s="2" t="s">
        <v>14</v>
      </c>
      <c r="O826" s="4" t="s">
        <v>16</v>
      </c>
      <c r="P826" s="4" t="s">
        <v>337</v>
      </c>
    </row>
    <row r="827" spans="1:16" x14ac:dyDescent="0.25">
      <c r="A827" s="1" t="s">
        <v>6067</v>
      </c>
      <c r="B827" s="4" t="s">
        <v>6068</v>
      </c>
      <c r="C827" s="4">
        <v>21256</v>
      </c>
      <c r="D827" s="7" t="s">
        <v>45</v>
      </c>
      <c r="E827" s="21" t="s">
        <v>46</v>
      </c>
      <c r="F827" s="4" t="s">
        <v>44</v>
      </c>
      <c r="G827" s="17">
        <v>1266</v>
      </c>
      <c r="H827" s="22" t="s">
        <v>6069</v>
      </c>
      <c r="I827" s="4" t="s">
        <v>46</v>
      </c>
      <c r="J827" s="5" t="s">
        <v>12</v>
      </c>
      <c r="K827" s="7" t="s">
        <v>47</v>
      </c>
      <c r="L827" s="7">
        <v>98</v>
      </c>
      <c r="M827" s="2">
        <v>97.56</v>
      </c>
      <c r="N827" s="2" t="s">
        <v>14</v>
      </c>
      <c r="O827" s="4" t="s">
        <v>43</v>
      </c>
      <c r="P827" s="4" t="s">
        <v>9215</v>
      </c>
    </row>
    <row r="828" spans="1:16" x14ac:dyDescent="0.25">
      <c r="A828" s="1" t="s">
        <v>6277</v>
      </c>
      <c r="B828" s="4" t="s">
        <v>6278</v>
      </c>
      <c r="C828" s="4">
        <v>26342</v>
      </c>
      <c r="D828" s="7" t="s">
        <v>458</v>
      </c>
      <c r="E828" s="21" t="s">
        <v>459</v>
      </c>
      <c r="F828" s="4" t="s">
        <v>457</v>
      </c>
      <c r="G828" s="17">
        <v>2524</v>
      </c>
      <c r="H828" s="22" t="s">
        <v>458</v>
      </c>
      <c r="I828" s="4" t="s">
        <v>459</v>
      </c>
      <c r="J828" s="5" t="s">
        <v>12</v>
      </c>
      <c r="K828" s="7" t="s">
        <v>460</v>
      </c>
      <c r="L828" s="7">
        <v>100</v>
      </c>
      <c r="M828" s="2">
        <v>100</v>
      </c>
      <c r="N828" s="2" t="s">
        <v>14</v>
      </c>
      <c r="O828" s="4" t="s">
        <v>16</v>
      </c>
      <c r="P828" s="4" t="s">
        <v>461</v>
      </c>
    </row>
    <row r="829" spans="1:16" x14ac:dyDescent="0.25">
      <c r="A829" s="1" t="s">
        <v>7862</v>
      </c>
      <c r="B829" s="4" t="s">
        <v>7863</v>
      </c>
      <c r="C829" s="4">
        <v>32390</v>
      </c>
      <c r="D829" s="7" t="s">
        <v>1976</v>
      </c>
      <c r="E829" s="21" t="s">
        <v>1977</v>
      </c>
      <c r="F829" s="4" t="s">
        <v>1975</v>
      </c>
      <c r="G829" s="17">
        <v>5051</v>
      </c>
      <c r="H829" s="22" t="s">
        <v>8912</v>
      </c>
      <c r="I829" s="4" t="s">
        <v>1977</v>
      </c>
      <c r="J829" s="5" t="s">
        <v>72</v>
      </c>
      <c r="K829" s="7" t="s">
        <v>1978</v>
      </c>
      <c r="L829" s="7">
        <v>99.5</v>
      </c>
      <c r="M829" s="2">
        <v>100</v>
      </c>
      <c r="N829" s="2" t="s">
        <v>14</v>
      </c>
      <c r="O829" s="4" t="s">
        <v>16</v>
      </c>
      <c r="P829" s="4" t="s">
        <v>1979</v>
      </c>
    </row>
    <row r="830" spans="1:16" x14ac:dyDescent="0.25">
      <c r="A830" s="1" t="s">
        <v>7864</v>
      </c>
      <c r="B830" s="4" t="s">
        <v>7865</v>
      </c>
      <c r="C830" s="4">
        <v>24280</v>
      </c>
      <c r="D830" s="7" t="s">
        <v>1183</v>
      </c>
      <c r="E830" s="21" t="s">
        <v>1184</v>
      </c>
      <c r="F830" s="4" t="s">
        <v>1182</v>
      </c>
      <c r="G830" s="17">
        <v>2248</v>
      </c>
      <c r="H830" s="22" t="s">
        <v>1183</v>
      </c>
      <c r="I830" s="4" t="s">
        <v>1184</v>
      </c>
      <c r="J830" s="5" t="s">
        <v>12</v>
      </c>
      <c r="K830" s="7" t="s">
        <v>1185</v>
      </c>
      <c r="L830" s="7">
        <v>98.9</v>
      </c>
      <c r="M830" s="2">
        <v>100</v>
      </c>
      <c r="N830" s="2" t="s">
        <v>14</v>
      </c>
      <c r="O830" s="4" t="s">
        <v>16</v>
      </c>
      <c r="P830" s="4" t="s">
        <v>1186</v>
      </c>
    </row>
    <row r="831" spans="1:16" x14ac:dyDescent="0.25">
      <c r="A831" s="1" t="s">
        <v>7866</v>
      </c>
      <c r="B831" s="4" t="s">
        <v>7867</v>
      </c>
      <c r="C831" s="4">
        <v>25505</v>
      </c>
      <c r="D831" s="7" t="s">
        <v>4610</v>
      </c>
      <c r="E831" s="21" t="s">
        <v>4611</v>
      </c>
      <c r="F831" s="4" t="s">
        <v>4609</v>
      </c>
      <c r="G831" s="17">
        <v>908</v>
      </c>
      <c r="H831" s="22" t="s">
        <v>4610</v>
      </c>
      <c r="I831" s="4" t="s">
        <v>4611</v>
      </c>
      <c r="J831" s="5" t="s">
        <v>12</v>
      </c>
      <c r="K831" s="7" t="s">
        <v>4612</v>
      </c>
      <c r="L831" s="7">
        <v>99.7</v>
      </c>
      <c r="M831" s="2">
        <v>97.72</v>
      </c>
      <c r="N831" s="2" t="s">
        <v>14</v>
      </c>
      <c r="O831" s="4" t="s">
        <v>16</v>
      </c>
      <c r="P831" s="4" t="s">
        <v>9216</v>
      </c>
    </row>
    <row r="832" spans="1:16" x14ac:dyDescent="0.25">
      <c r="A832" s="1" t="s">
        <v>7868</v>
      </c>
      <c r="B832" s="4" t="s">
        <v>7869</v>
      </c>
      <c r="C832" s="4">
        <v>26251</v>
      </c>
      <c r="D832" s="7" t="s">
        <v>4333</v>
      </c>
      <c r="E832" s="21" t="s">
        <v>4334</v>
      </c>
      <c r="F832" s="4" t="s">
        <v>4332</v>
      </c>
      <c r="G832" s="17">
        <v>1378</v>
      </c>
      <c r="H832" s="22" t="s">
        <v>8913</v>
      </c>
      <c r="I832" s="4" t="s">
        <v>4334</v>
      </c>
      <c r="J832" s="5" t="s">
        <v>12</v>
      </c>
      <c r="K832" s="7" t="s">
        <v>4335</v>
      </c>
      <c r="L832" s="7">
        <v>99.9</v>
      </c>
      <c r="M832" s="2">
        <v>100</v>
      </c>
      <c r="N832" s="2" t="s">
        <v>14</v>
      </c>
      <c r="O832" s="4" t="s">
        <v>16</v>
      </c>
      <c r="P832" s="4" t="s">
        <v>4336</v>
      </c>
    </row>
    <row r="833" spans="1:16" x14ac:dyDescent="0.25">
      <c r="A833" s="1" t="s">
        <v>7870</v>
      </c>
      <c r="B833" s="4" t="s">
        <v>7871</v>
      </c>
      <c r="C833" s="4">
        <v>20479</v>
      </c>
      <c r="D833" s="7" t="s">
        <v>4977</v>
      </c>
      <c r="E833" s="21" t="s">
        <v>4978</v>
      </c>
      <c r="F833" s="4" t="s">
        <v>4976</v>
      </c>
      <c r="G833" s="17">
        <v>2021</v>
      </c>
      <c r="H833" s="22" t="s">
        <v>4977</v>
      </c>
      <c r="I833" s="4" t="s">
        <v>4978</v>
      </c>
      <c r="J833" s="5" t="s">
        <v>12</v>
      </c>
      <c r="K833" s="7" t="s">
        <v>4979</v>
      </c>
      <c r="L833" s="7">
        <v>99.4</v>
      </c>
      <c r="M833" s="2">
        <v>100</v>
      </c>
      <c r="N833" s="2" t="s">
        <v>14</v>
      </c>
      <c r="O833" s="4" t="s">
        <v>16</v>
      </c>
      <c r="P833" s="4" t="s">
        <v>4980</v>
      </c>
    </row>
    <row r="834" spans="1:16" x14ac:dyDescent="0.25">
      <c r="A834" s="1" t="s">
        <v>7872</v>
      </c>
      <c r="B834" s="4" t="s">
        <v>7873</v>
      </c>
      <c r="C834" s="4">
        <v>24888</v>
      </c>
      <c r="D834" s="7" t="s">
        <v>1345</v>
      </c>
      <c r="E834" s="21" t="s">
        <v>1346</v>
      </c>
      <c r="F834" s="4" t="s">
        <v>1344</v>
      </c>
      <c r="G834" s="17">
        <v>672</v>
      </c>
      <c r="H834" s="22" t="s">
        <v>1345</v>
      </c>
      <c r="I834" s="4" t="s">
        <v>1346</v>
      </c>
      <c r="J834" s="5" t="s">
        <v>12</v>
      </c>
      <c r="K834" s="7" t="s">
        <v>1347</v>
      </c>
      <c r="L834" s="7">
        <v>99.7</v>
      </c>
      <c r="M834" s="10">
        <v>100</v>
      </c>
      <c r="N834" s="2" t="s">
        <v>14</v>
      </c>
      <c r="O834" s="4" t="s">
        <v>43</v>
      </c>
      <c r="P834" s="4" t="s">
        <v>9217</v>
      </c>
    </row>
    <row r="835" spans="1:16" x14ac:dyDescent="0.25">
      <c r="A835" s="1" t="s">
        <v>6324</v>
      </c>
      <c r="B835" s="4" t="s">
        <v>6325</v>
      </c>
      <c r="C835" s="4">
        <v>20820</v>
      </c>
      <c r="D835" s="7" t="s">
        <v>552</v>
      </c>
      <c r="E835" s="4" t="s">
        <v>553</v>
      </c>
      <c r="F835" s="4" t="s">
        <v>551</v>
      </c>
      <c r="G835" s="17">
        <v>4434</v>
      </c>
      <c r="H835" s="22" t="s">
        <v>552</v>
      </c>
      <c r="I835" s="4" t="s">
        <v>553</v>
      </c>
      <c r="J835" s="5" t="s">
        <v>12</v>
      </c>
      <c r="K835" s="7" t="s">
        <v>554</v>
      </c>
      <c r="L835" s="7">
        <v>99.2</v>
      </c>
      <c r="M835" s="2">
        <v>100</v>
      </c>
      <c r="N835" s="2" t="s">
        <v>14</v>
      </c>
      <c r="O835" s="4" t="s">
        <v>16</v>
      </c>
      <c r="P835" s="4" t="s">
        <v>555</v>
      </c>
    </row>
    <row r="836" spans="1:16" x14ac:dyDescent="0.25">
      <c r="A836" s="1" t="s">
        <v>7874</v>
      </c>
      <c r="B836" s="4" t="s">
        <v>7875</v>
      </c>
      <c r="C836" s="4">
        <v>20528</v>
      </c>
      <c r="D836" s="7" t="s">
        <v>3064</v>
      </c>
      <c r="E836" s="21" t="s">
        <v>3065</v>
      </c>
      <c r="F836" s="4" t="s">
        <v>3063</v>
      </c>
      <c r="G836" s="17">
        <v>196</v>
      </c>
      <c r="H836" s="22" t="s">
        <v>3064</v>
      </c>
      <c r="I836" s="4" t="s">
        <v>3065</v>
      </c>
      <c r="J836" s="5" t="s">
        <v>12</v>
      </c>
      <c r="K836" s="7" t="s">
        <v>3066</v>
      </c>
      <c r="L836" s="7">
        <v>99.8</v>
      </c>
      <c r="M836" s="2">
        <v>100</v>
      </c>
      <c r="N836" s="2" t="s">
        <v>14</v>
      </c>
      <c r="O836" s="4" t="s">
        <v>16</v>
      </c>
      <c r="P836" s="4" t="s">
        <v>3067</v>
      </c>
    </row>
    <row r="837" spans="1:16" x14ac:dyDescent="0.25">
      <c r="A837" s="1" t="s">
        <v>7876</v>
      </c>
      <c r="B837" s="4" t="s">
        <v>7877</v>
      </c>
      <c r="C837" s="4">
        <v>20971</v>
      </c>
      <c r="D837" s="7" t="s">
        <v>2637</v>
      </c>
      <c r="E837" s="21" t="s">
        <v>2638</v>
      </c>
      <c r="F837" s="4" t="s">
        <v>2636</v>
      </c>
      <c r="G837" s="17">
        <v>4528</v>
      </c>
      <c r="H837" s="22" t="s">
        <v>2637</v>
      </c>
      <c r="I837" s="4" t="s">
        <v>2638</v>
      </c>
      <c r="J837" s="5" t="s">
        <v>12</v>
      </c>
      <c r="K837" s="7" t="s">
        <v>2639</v>
      </c>
      <c r="L837" s="7">
        <v>98.1</v>
      </c>
      <c r="M837" s="2">
        <v>100</v>
      </c>
      <c r="N837" s="2" t="s">
        <v>14</v>
      </c>
      <c r="O837" s="4" t="s">
        <v>16</v>
      </c>
      <c r="P837" s="4" t="s">
        <v>2640</v>
      </c>
    </row>
    <row r="838" spans="1:16" x14ac:dyDescent="0.25">
      <c r="A838" s="1" t="s">
        <v>7878</v>
      </c>
      <c r="B838" s="4" t="s">
        <v>7879</v>
      </c>
      <c r="C838" s="4">
        <v>21117</v>
      </c>
      <c r="D838" s="7" t="s">
        <v>1824</v>
      </c>
      <c r="E838" s="21" t="s">
        <v>1825</v>
      </c>
      <c r="F838" s="4" t="s">
        <v>1823</v>
      </c>
      <c r="G838" s="17">
        <v>4638</v>
      </c>
      <c r="H838" s="22" t="s">
        <v>1824</v>
      </c>
      <c r="I838" s="4" t="s">
        <v>1825</v>
      </c>
      <c r="J838" s="5" t="s">
        <v>12</v>
      </c>
      <c r="K838" s="7" t="s">
        <v>1826</v>
      </c>
      <c r="L838" s="7">
        <v>100</v>
      </c>
      <c r="M838" s="2">
        <v>100</v>
      </c>
      <c r="N838" s="2" t="s">
        <v>14</v>
      </c>
      <c r="O838" s="4" t="s">
        <v>16</v>
      </c>
      <c r="P838" s="4" t="s">
        <v>1827</v>
      </c>
    </row>
    <row r="839" spans="1:16" ht="25.5" customHeight="1" x14ac:dyDescent="0.25">
      <c r="A839" s="1" t="s">
        <v>7880</v>
      </c>
      <c r="B839" s="4" t="s">
        <v>7881</v>
      </c>
      <c r="C839" s="4">
        <v>20687</v>
      </c>
      <c r="D839" s="7" t="s">
        <v>2693</v>
      </c>
      <c r="E839" s="21" t="s">
        <v>2694</v>
      </c>
      <c r="F839" s="4" t="s">
        <v>2692</v>
      </c>
      <c r="G839" s="17">
        <v>2035</v>
      </c>
      <c r="H839" s="22" t="s">
        <v>8914</v>
      </c>
      <c r="I839" s="4" t="s">
        <v>2694</v>
      </c>
      <c r="J839" s="5" t="s">
        <v>12</v>
      </c>
      <c r="K839" s="7" t="s">
        <v>2364</v>
      </c>
      <c r="L839" s="7">
        <v>99.3</v>
      </c>
      <c r="M839" s="2">
        <v>100</v>
      </c>
      <c r="N839" s="2" t="s">
        <v>14</v>
      </c>
      <c r="O839" s="4" t="s">
        <v>16</v>
      </c>
      <c r="P839" s="4" t="s">
        <v>2695</v>
      </c>
    </row>
    <row r="840" spans="1:16" x14ac:dyDescent="0.25">
      <c r="A840" s="1" t="s">
        <v>7882</v>
      </c>
      <c r="B840" s="4" t="s">
        <v>7883</v>
      </c>
      <c r="C840" s="4">
        <v>20427</v>
      </c>
      <c r="D840" s="7" t="s">
        <v>3326</v>
      </c>
      <c r="E840" s="21" t="s">
        <v>3327</v>
      </c>
      <c r="F840" s="4" t="s">
        <v>3325</v>
      </c>
      <c r="G840" s="17">
        <v>193</v>
      </c>
      <c r="H840" s="22" t="s">
        <v>8915</v>
      </c>
      <c r="I840" s="4" t="s">
        <v>3327</v>
      </c>
      <c r="J840" s="5" t="s">
        <v>12</v>
      </c>
      <c r="K840" s="7" t="s">
        <v>3328</v>
      </c>
      <c r="L840" s="7">
        <v>99.9</v>
      </c>
      <c r="M840" s="2">
        <v>97.1</v>
      </c>
      <c r="N840" s="2" t="s">
        <v>14</v>
      </c>
      <c r="O840" s="4" t="s">
        <v>16</v>
      </c>
      <c r="P840" s="4" t="s">
        <v>9218</v>
      </c>
    </row>
    <row r="841" spans="1:16" x14ac:dyDescent="0.25">
      <c r="A841" s="1" t="s">
        <v>7884</v>
      </c>
      <c r="B841" s="4" t="s">
        <v>7885</v>
      </c>
      <c r="C841" s="4">
        <v>27240</v>
      </c>
      <c r="D841" s="7" t="s">
        <v>4551</v>
      </c>
      <c r="E841" s="21" t="s">
        <v>4552</v>
      </c>
      <c r="F841" s="4" t="s">
        <v>4550</v>
      </c>
      <c r="G841" s="17">
        <v>311</v>
      </c>
      <c r="H841" s="22" t="s">
        <v>4551</v>
      </c>
      <c r="I841" s="4" t="s">
        <v>4552</v>
      </c>
      <c r="J841" s="5" t="s">
        <v>12</v>
      </c>
      <c r="K841" s="7" t="s">
        <v>4553</v>
      </c>
      <c r="L841" s="7">
        <v>99.9</v>
      </c>
      <c r="M841" s="2">
        <v>100</v>
      </c>
      <c r="N841" s="2" t="s">
        <v>14</v>
      </c>
      <c r="O841" s="4" t="s">
        <v>16</v>
      </c>
      <c r="P841" s="4" t="s">
        <v>4554</v>
      </c>
    </row>
    <row r="842" spans="1:16" ht="25.5" x14ac:dyDescent="0.25">
      <c r="A842" s="1" t="s">
        <v>7886</v>
      </c>
      <c r="B842" s="4" t="s">
        <v>7887</v>
      </c>
      <c r="C842" s="4">
        <v>20511</v>
      </c>
      <c r="D842" s="7" t="s">
        <v>4730</v>
      </c>
      <c r="E842" s="21" t="s">
        <v>4731</v>
      </c>
      <c r="F842" s="4" t="s">
        <v>4729</v>
      </c>
      <c r="G842" s="17">
        <v>4255</v>
      </c>
      <c r="H842" s="22" t="s">
        <v>4730</v>
      </c>
      <c r="I842" s="4" t="s">
        <v>4731</v>
      </c>
      <c r="J842" s="5" t="s">
        <v>12</v>
      </c>
      <c r="K842" s="7" t="s">
        <v>4732</v>
      </c>
      <c r="L842" s="7">
        <v>99.9</v>
      </c>
      <c r="M842" s="2" t="s">
        <v>15</v>
      </c>
      <c r="N842" s="2" t="s">
        <v>15</v>
      </c>
      <c r="O842" s="4" t="s">
        <v>9092</v>
      </c>
      <c r="P842" s="4" t="s">
        <v>4733</v>
      </c>
    </row>
    <row r="843" spans="1:16" ht="25.5" x14ac:dyDescent="0.25">
      <c r="A843" s="1" t="s">
        <v>7888</v>
      </c>
      <c r="B843" s="4" t="s">
        <v>7889</v>
      </c>
      <c r="C843" s="4">
        <v>20433</v>
      </c>
      <c r="D843" s="7" t="s">
        <v>3316</v>
      </c>
      <c r="E843" s="21" t="s">
        <v>3317</v>
      </c>
      <c r="F843" s="4" t="s">
        <v>3315</v>
      </c>
      <c r="G843" s="17">
        <v>293</v>
      </c>
      <c r="H843" s="22" t="s">
        <v>3316</v>
      </c>
      <c r="I843" s="4" t="s">
        <v>3317</v>
      </c>
      <c r="J843" s="5" t="s">
        <v>12</v>
      </c>
      <c r="K843" s="7" t="s">
        <v>3318</v>
      </c>
      <c r="L843" s="7" t="s">
        <v>217</v>
      </c>
      <c r="M843" s="2" t="s">
        <v>15</v>
      </c>
      <c r="N843" s="2" t="s">
        <v>15</v>
      </c>
      <c r="O843" s="4" t="s">
        <v>9092</v>
      </c>
      <c r="P843" s="4" t="s">
        <v>3319</v>
      </c>
    </row>
    <row r="844" spans="1:16" x14ac:dyDescent="0.25">
      <c r="A844" s="1" t="s">
        <v>7890</v>
      </c>
      <c r="B844" s="4" t="s">
        <v>7891</v>
      </c>
      <c r="C844" s="4">
        <v>24458</v>
      </c>
      <c r="D844" s="7" t="s">
        <v>1662</v>
      </c>
      <c r="E844" s="21" t="s">
        <v>1663</v>
      </c>
      <c r="F844" s="4" t="s">
        <v>1661</v>
      </c>
      <c r="G844" s="17">
        <v>218</v>
      </c>
      <c r="H844" s="22" t="s">
        <v>1662</v>
      </c>
      <c r="I844" s="4" t="s">
        <v>1663</v>
      </c>
      <c r="J844" s="5" t="s">
        <v>12</v>
      </c>
      <c r="K844" s="7" t="s">
        <v>1664</v>
      </c>
      <c r="L844" s="7">
        <v>99.8</v>
      </c>
      <c r="M844" s="2">
        <v>98.12</v>
      </c>
      <c r="N844" s="2" t="s">
        <v>14</v>
      </c>
      <c r="O844" s="4" t="s">
        <v>16</v>
      </c>
      <c r="P844" s="4" t="s">
        <v>9219</v>
      </c>
    </row>
    <row r="845" spans="1:16" x14ac:dyDescent="0.25">
      <c r="A845" s="1" t="s">
        <v>7892</v>
      </c>
      <c r="B845" s="4" t="s">
        <v>7893</v>
      </c>
      <c r="C845" s="4">
        <v>21053</v>
      </c>
      <c r="D845" s="7" t="s">
        <v>1370</v>
      </c>
      <c r="E845" s="21" t="s">
        <v>1371</v>
      </c>
      <c r="F845" s="4" t="s">
        <v>1369</v>
      </c>
      <c r="G845" s="17">
        <v>4596</v>
      </c>
      <c r="H845" s="22" t="s">
        <v>1370</v>
      </c>
      <c r="I845" s="4" t="s">
        <v>1371</v>
      </c>
      <c r="J845" s="5" t="s">
        <v>1131</v>
      </c>
      <c r="K845" s="7" t="s">
        <v>1372</v>
      </c>
      <c r="L845" s="7">
        <v>99.5</v>
      </c>
      <c r="M845" s="2">
        <v>72.2</v>
      </c>
      <c r="N845" s="2" t="s">
        <v>14</v>
      </c>
      <c r="O845" s="4" t="s">
        <v>16</v>
      </c>
      <c r="P845" s="4" t="s">
        <v>1373</v>
      </c>
    </row>
    <row r="846" spans="1:16" ht="25.5" x14ac:dyDescent="0.25">
      <c r="A846" s="1" t="s">
        <v>7894</v>
      </c>
      <c r="B846" s="4" t="s">
        <v>7895</v>
      </c>
      <c r="C846" s="4">
        <v>47974</v>
      </c>
      <c r="D846" s="7" t="s">
        <v>5614</v>
      </c>
      <c r="E846" s="21" t="s">
        <v>5615</v>
      </c>
      <c r="F846" s="4" t="s">
        <v>5613</v>
      </c>
      <c r="G846" s="17">
        <v>5104</v>
      </c>
      <c r="H846" s="22" t="s">
        <v>5614</v>
      </c>
      <c r="I846" s="4" t="s">
        <v>5615</v>
      </c>
      <c r="J846" s="5" t="s">
        <v>360</v>
      </c>
      <c r="K846" s="7" t="s">
        <v>5616</v>
      </c>
      <c r="L846" s="7">
        <v>94.5</v>
      </c>
      <c r="M846" s="2" t="s">
        <v>15</v>
      </c>
      <c r="N846" s="2" t="s">
        <v>15</v>
      </c>
      <c r="O846" s="4" t="s">
        <v>9092</v>
      </c>
      <c r="P846" s="4" t="s">
        <v>5617</v>
      </c>
    </row>
    <row r="847" spans="1:16" x14ac:dyDescent="0.25">
      <c r="A847" s="1" t="s">
        <v>7896</v>
      </c>
      <c r="B847" s="4" t="s">
        <v>7897</v>
      </c>
      <c r="C847" s="4">
        <v>24699</v>
      </c>
      <c r="D847" s="7" t="s">
        <v>5175</v>
      </c>
      <c r="E847" s="21" t="s">
        <v>5176</v>
      </c>
      <c r="F847" s="4" t="s">
        <v>5174</v>
      </c>
      <c r="G847" s="17">
        <v>1315</v>
      </c>
      <c r="H847" s="22" t="s">
        <v>5175</v>
      </c>
      <c r="I847" s="4" t="s">
        <v>5176</v>
      </c>
      <c r="J847" s="5" t="s">
        <v>12</v>
      </c>
      <c r="K847" s="7" t="s">
        <v>5177</v>
      </c>
      <c r="L847" s="7">
        <v>98.5</v>
      </c>
      <c r="M847" s="2" t="s">
        <v>15</v>
      </c>
      <c r="N847" s="2" t="s">
        <v>15</v>
      </c>
      <c r="O847" s="4" t="s">
        <v>9092</v>
      </c>
      <c r="P847" s="4" t="s">
        <v>5178</v>
      </c>
    </row>
    <row r="848" spans="1:16" x14ac:dyDescent="0.25">
      <c r="A848" s="1" t="s">
        <v>7898</v>
      </c>
      <c r="B848" s="4" t="s">
        <v>7899</v>
      </c>
      <c r="C848" s="4">
        <v>24346</v>
      </c>
      <c r="D848" s="7" t="s">
        <v>3100</v>
      </c>
      <c r="E848" s="21" t="s">
        <v>3101</v>
      </c>
      <c r="F848" s="4" t="s">
        <v>3099</v>
      </c>
      <c r="G848" s="17">
        <v>2281</v>
      </c>
      <c r="H848" s="22" t="s">
        <v>3100</v>
      </c>
      <c r="I848" s="4" t="s">
        <v>3101</v>
      </c>
      <c r="J848" s="5" t="s">
        <v>205</v>
      </c>
      <c r="K848" s="7" t="s">
        <v>3102</v>
      </c>
      <c r="L848" s="7">
        <v>97.8</v>
      </c>
      <c r="M848" s="2">
        <v>95.35</v>
      </c>
      <c r="N848" s="2" t="s">
        <v>14</v>
      </c>
      <c r="O848" s="4" t="s">
        <v>16</v>
      </c>
      <c r="P848" s="4" t="s">
        <v>3103</v>
      </c>
    </row>
    <row r="849" spans="1:16" x14ac:dyDescent="0.25">
      <c r="A849" s="1" t="s">
        <v>7900</v>
      </c>
      <c r="B849" s="4" t="s">
        <v>7901</v>
      </c>
      <c r="C849" s="4">
        <v>29192</v>
      </c>
      <c r="D849" s="7" t="s">
        <v>3478</v>
      </c>
      <c r="E849" s="21" t="s">
        <v>3479</v>
      </c>
      <c r="F849" s="4" t="s">
        <v>3477</v>
      </c>
      <c r="G849" s="17">
        <v>3622</v>
      </c>
      <c r="H849" s="22" t="s">
        <v>8916</v>
      </c>
      <c r="I849" s="4" t="s">
        <v>3479</v>
      </c>
      <c r="J849" s="5" t="s">
        <v>12</v>
      </c>
      <c r="K849" s="7" t="s">
        <v>3480</v>
      </c>
      <c r="L849" s="7">
        <v>99.9</v>
      </c>
      <c r="M849" s="3">
        <v>100</v>
      </c>
      <c r="N849" s="3" t="s">
        <v>14</v>
      </c>
      <c r="O849" s="4" t="s">
        <v>16</v>
      </c>
      <c r="P849" s="4" t="s">
        <v>3481</v>
      </c>
    </row>
    <row r="850" spans="1:16" x14ac:dyDescent="0.25">
      <c r="A850" s="1" t="s">
        <v>7902</v>
      </c>
      <c r="B850" s="4" t="s">
        <v>7903</v>
      </c>
      <c r="C850" s="4">
        <v>27246</v>
      </c>
      <c r="D850" s="7" t="s">
        <v>1971</v>
      </c>
      <c r="E850" s="21" t="s">
        <v>1972</v>
      </c>
      <c r="F850" s="4" t="s">
        <v>1970</v>
      </c>
      <c r="G850" s="17">
        <v>2850</v>
      </c>
      <c r="H850" s="22" t="s">
        <v>1971</v>
      </c>
      <c r="I850" s="4" t="s">
        <v>1972</v>
      </c>
      <c r="J850" s="5" t="s">
        <v>12</v>
      </c>
      <c r="K850" s="7" t="s">
        <v>1973</v>
      </c>
      <c r="L850" s="7">
        <v>99.6</v>
      </c>
      <c r="M850" s="2">
        <v>99.49</v>
      </c>
      <c r="N850" s="2" t="s">
        <v>14</v>
      </c>
      <c r="O850" s="4" t="s">
        <v>16</v>
      </c>
      <c r="P850" s="4" t="s">
        <v>1974</v>
      </c>
    </row>
    <row r="851" spans="1:16" ht="25.5" x14ac:dyDescent="0.25">
      <c r="A851" s="1" t="s">
        <v>6246</v>
      </c>
      <c r="B851" s="4" t="s">
        <v>6247</v>
      </c>
      <c r="C851" s="4">
        <v>20284</v>
      </c>
      <c r="D851" s="7" t="s">
        <v>399</v>
      </c>
      <c r="E851" s="21" t="s">
        <v>400</v>
      </c>
      <c r="F851" s="4" t="s">
        <v>398</v>
      </c>
      <c r="G851" s="17">
        <v>236</v>
      </c>
      <c r="H851" s="22" t="s">
        <v>6248</v>
      </c>
      <c r="I851" s="4" t="s">
        <v>400</v>
      </c>
      <c r="J851" s="5" t="s">
        <v>12</v>
      </c>
      <c r="K851" s="7" t="s">
        <v>401</v>
      </c>
      <c r="L851" s="7">
        <v>99.5</v>
      </c>
      <c r="M851" s="2" t="s">
        <v>15</v>
      </c>
      <c r="N851" s="2" t="s">
        <v>15</v>
      </c>
      <c r="O851" s="4" t="s">
        <v>9092</v>
      </c>
      <c r="P851" s="4" t="s">
        <v>402</v>
      </c>
    </row>
    <row r="852" spans="1:16" x14ac:dyDescent="0.25">
      <c r="A852" s="1" t="s">
        <v>6121</v>
      </c>
      <c r="B852" s="4" t="s">
        <v>6122</v>
      </c>
      <c r="C852" s="4">
        <v>21142</v>
      </c>
      <c r="D852" s="7" t="s">
        <v>156</v>
      </c>
      <c r="E852" s="21" t="s">
        <v>157</v>
      </c>
      <c r="F852" s="4" t="s">
        <v>155</v>
      </c>
      <c r="G852" s="17">
        <v>4652</v>
      </c>
      <c r="H852" s="22" t="s">
        <v>156</v>
      </c>
      <c r="I852" s="4" t="s">
        <v>157</v>
      </c>
      <c r="J852" s="5" t="s">
        <v>152</v>
      </c>
      <c r="K852" s="7" t="s">
        <v>158</v>
      </c>
      <c r="L852" s="7">
        <v>100.4</v>
      </c>
      <c r="M852" s="2" t="s">
        <v>15</v>
      </c>
      <c r="N852" s="2" t="s">
        <v>15</v>
      </c>
      <c r="O852" s="4" t="s">
        <v>9092</v>
      </c>
      <c r="P852" s="4" t="s">
        <v>159</v>
      </c>
    </row>
    <row r="853" spans="1:16" x14ac:dyDescent="0.25">
      <c r="A853" s="1" t="s">
        <v>7904</v>
      </c>
      <c r="B853" s="4" t="s">
        <v>7905</v>
      </c>
      <c r="C853" s="4">
        <v>20076</v>
      </c>
      <c r="D853" s="7" t="s">
        <v>2717</v>
      </c>
      <c r="E853" s="21" t="s">
        <v>2718</v>
      </c>
      <c r="F853" s="4" t="s">
        <v>2716</v>
      </c>
      <c r="G853" s="17">
        <v>4019</v>
      </c>
      <c r="H853" s="22" t="s">
        <v>8917</v>
      </c>
      <c r="I853" s="4" t="s">
        <v>2718</v>
      </c>
      <c r="J853" s="5" t="s">
        <v>12</v>
      </c>
      <c r="K853" s="7" t="s">
        <v>2719</v>
      </c>
      <c r="L853" s="7">
        <v>100</v>
      </c>
      <c r="M853" s="2" t="s">
        <v>15</v>
      </c>
      <c r="N853" s="2" t="s">
        <v>14</v>
      </c>
      <c r="O853" s="4" t="s">
        <v>16</v>
      </c>
      <c r="P853" s="4" t="s">
        <v>2720</v>
      </c>
    </row>
    <row r="854" spans="1:16" x14ac:dyDescent="0.25">
      <c r="A854" s="1" t="s">
        <v>6251</v>
      </c>
      <c r="B854" s="4" t="s">
        <v>6252</v>
      </c>
      <c r="C854" s="4">
        <v>20963</v>
      </c>
      <c r="D854" s="7" t="s">
        <v>408</v>
      </c>
      <c r="E854" s="21" t="s">
        <v>409</v>
      </c>
      <c r="F854" s="4" t="s">
        <v>407</v>
      </c>
      <c r="G854" s="17">
        <v>386</v>
      </c>
      <c r="H854" s="22" t="s">
        <v>408</v>
      </c>
      <c r="I854" s="4" t="s">
        <v>409</v>
      </c>
      <c r="J854" s="5" t="s">
        <v>12</v>
      </c>
      <c r="K854" s="7" t="s">
        <v>410</v>
      </c>
      <c r="L854" s="7">
        <v>101.5</v>
      </c>
      <c r="M854" s="2">
        <v>97.95</v>
      </c>
      <c r="N854" s="2" t="s">
        <v>14</v>
      </c>
      <c r="O854" s="4" t="s">
        <v>16</v>
      </c>
      <c r="P854" s="4" t="s">
        <v>411</v>
      </c>
    </row>
    <row r="855" spans="1:16" x14ac:dyDescent="0.25">
      <c r="A855" s="1" t="s">
        <v>7906</v>
      </c>
      <c r="B855" s="4" t="s">
        <v>7907</v>
      </c>
      <c r="C855" s="4">
        <v>22480</v>
      </c>
      <c r="D855" s="7" t="s">
        <v>1936</v>
      </c>
      <c r="E855" s="21" t="s">
        <v>1937</v>
      </c>
      <c r="F855" s="4" t="s">
        <v>1935</v>
      </c>
      <c r="G855" s="17">
        <v>2405</v>
      </c>
      <c r="H855" s="22" t="s">
        <v>8918</v>
      </c>
      <c r="I855" s="4" t="s">
        <v>1937</v>
      </c>
      <c r="J855" s="5" t="s">
        <v>12</v>
      </c>
      <c r="K855" s="7" t="s">
        <v>1938</v>
      </c>
      <c r="L855" s="7">
        <v>95.9</v>
      </c>
      <c r="M855" s="2">
        <v>98.99</v>
      </c>
      <c r="N855" s="2" t="s">
        <v>14</v>
      </c>
      <c r="O855" s="4" t="s">
        <v>16</v>
      </c>
      <c r="P855" s="4" t="s">
        <v>1939</v>
      </c>
    </row>
    <row r="856" spans="1:16" x14ac:dyDescent="0.25">
      <c r="A856" s="1" t="s">
        <v>7908</v>
      </c>
      <c r="B856" s="4" t="s">
        <v>7909</v>
      </c>
      <c r="C856" s="4">
        <v>21032</v>
      </c>
      <c r="D856" s="7" t="s">
        <v>3090</v>
      </c>
      <c r="E856" s="21" t="s">
        <v>3091</v>
      </c>
      <c r="F856" s="4" t="s">
        <v>3089</v>
      </c>
      <c r="G856" s="17">
        <v>2046</v>
      </c>
      <c r="H856" s="22" t="s">
        <v>3090</v>
      </c>
      <c r="I856" s="4" t="s">
        <v>3091</v>
      </c>
      <c r="J856" s="5" t="s">
        <v>72</v>
      </c>
      <c r="K856" s="7" t="s">
        <v>3092</v>
      </c>
      <c r="L856" s="7">
        <v>99.5</v>
      </c>
      <c r="M856" s="2">
        <v>99.72</v>
      </c>
      <c r="N856" s="2" t="s">
        <v>14</v>
      </c>
      <c r="O856" s="4" t="s">
        <v>16</v>
      </c>
      <c r="P856" s="4" t="s">
        <v>3093</v>
      </c>
    </row>
    <row r="857" spans="1:16" x14ac:dyDescent="0.25">
      <c r="A857" s="1" t="s">
        <v>6113</v>
      </c>
      <c r="B857" s="4" t="s">
        <v>6114</v>
      </c>
      <c r="C857" s="4">
        <v>20966</v>
      </c>
      <c r="D857" s="7" t="s">
        <v>140</v>
      </c>
      <c r="E857" s="21" t="s">
        <v>141</v>
      </c>
      <c r="F857" s="4" t="s">
        <v>139</v>
      </c>
      <c r="G857" s="17">
        <v>1208</v>
      </c>
      <c r="H857" s="22" t="s">
        <v>6115</v>
      </c>
      <c r="I857" s="4" t="s">
        <v>141</v>
      </c>
      <c r="J857" s="5" t="s">
        <v>12</v>
      </c>
      <c r="K857" s="7" t="s">
        <v>142</v>
      </c>
      <c r="L857" s="7">
        <v>99.9</v>
      </c>
      <c r="M857" s="2">
        <v>95.68</v>
      </c>
      <c r="N857" s="2" t="s">
        <v>14</v>
      </c>
      <c r="O857" s="4" t="s">
        <v>16</v>
      </c>
      <c r="P857" s="4" t="s">
        <v>143</v>
      </c>
    </row>
    <row r="858" spans="1:16" x14ac:dyDescent="0.25">
      <c r="A858" s="1" t="s">
        <v>7910</v>
      </c>
      <c r="B858" s="4" t="s">
        <v>7911</v>
      </c>
      <c r="C858" s="4">
        <v>20889</v>
      </c>
      <c r="D858" s="7" t="s">
        <v>5699</v>
      </c>
      <c r="E858" s="21" t="s">
        <v>5700</v>
      </c>
      <c r="F858" s="4" t="s">
        <v>5698</v>
      </c>
      <c r="G858" s="17">
        <v>4480</v>
      </c>
      <c r="H858" s="22" t="s">
        <v>8919</v>
      </c>
      <c r="I858" s="4" t="s">
        <v>5700</v>
      </c>
      <c r="J858" s="5" t="s">
        <v>12</v>
      </c>
      <c r="K858" s="7" t="s">
        <v>5701</v>
      </c>
      <c r="L858" s="7">
        <v>98.9</v>
      </c>
      <c r="M858" s="2">
        <v>98.12</v>
      </c>
      <c r="N858" s="2" t="s">
        <v>14</v>
      </c>
      <c r="O858" s="4" t="s">
        <v>16</v>
      </c>
      <c r="P858" s="4" t="s">
        <v>5702</v>
      </c>
    </row>
    <row r="859" spans="1:16" x14ac:dyDescent="0.25">
      <c r="A859" s="1" t="s">
        <v>7912</v>
      </c>
      <c r="B859" s="4" t="s">
        <v>7913</v>
      </c>
      <c r="C859" s="4">
        <v>25346</v>
      </c>
      <c r="D859" s="7" t="s">
        <v>1776</v>
      </c>
      <c r="E859" s="21" t="s">
        <v>1777</v>
      </c>
      <c r="F859" s="4" t="s">
        <v>1775</v>
      </c>
      <c r="G859" s="17">
        <v>822</v>
      </c>
      <c r="H859" s="22" t="s">
        <v>1776</v>
      </c>
      <c r="I859" s="4" t="s">
        <v>1777</v>
      </c>
      <c r="J859" s="5" t="s">
        <v>12</v>
      </c>
      <c r="K859" s="7" t="s">
        <v>1778</v>
      </c>
      <c r="L859" s="23">
        <v>99</v>
      </c>
      <c r="M859" s="2">
        <v>99</v>
      </c>
      <c r="N859" s="2" t="s">
        <v>14</v>
      </c>
      <c r="O859" s="4" t="s">
        <v>16</v>
      </c>
      <c r="P859" s="4" t="s">
        <v>9220</v>
      </c>
    </row>
    <row r="860" spans="1:16" x14ac:dyDescent="0.25">
      <c r="A860" s="1" t="s">
        <v>7914</v>
      </c>
      <c r="B860" s="4" t="s">
        <v>7915</v>
      </c>
      <c r="C860" s="4">
        <v>21150</v>
      </c>
      <c r="D860" s="7" t="s">
        <v>4952</v>
      </c>
      <c r="E860" s="21" t="s">
        <v>4953</v>
      </c>
      <c r="F860" s="4" t="s">
        <v>4951</v>
      </c>
      <c r="G860" s="17">
        <v>1189</v>
      </c>
      <c r="H860" s="22" t="s">
        <v>4952</v>
      </c>
      <c r="I860" s="4" t="s">
        <v>4953</v>
      </c>
      <c r="J860" s="5" t="s">
        <v>12</v>
      </c>
      <c r="K860" s="7" t="s">
        <v>4954</v>
      </c>
      <c r="L860" s="7" t="s">
        <v>4955</v>
      </c>
      <c r="M860" s="2" t="s">
        <v>15</v>
      </c>
      <c r="N860" s="2" t="s">
        <v>15</v>
      </c>
      <c r="O860" s="4" t="s">
        <v>9092</v>
      </c>
      <c r="P860" s="4" t="s">
        <v>4956</v>
      </c>
    </row>
    <row r="861" spans="1:16" x14ac:dyDescent="0.25">
      <c r="A861" s="1" t="s">
        <v>7916</v>
      </c>
      <c r="B861" s="4" t="s">
        <v>7917</v>
      </c>
      <c r="C861" s="4">
        <v>21116</v>
      </c>
      <c r="D861" s="7" t="s">
        <v>3411</v>
      </c>
      <c r="E861" s="21" t="s">
        <v>3412</v>
      </c>
      <c r="F861" s="4" t="s">
        <v>3410</v>
      </c>
      <c r="G861" s="17">
        <v>1143</v>
      </c>
      <c r="H861" s="22" t="s">
        <v>3411</v>
      </c>
      <c r="I861" s="4" t="s">
        <v>3412</v>
      </c>
      <c r="J861" s="5" t="s">
        <v>12</v>
      </c>
      <c r="K861" s="7" t="s">
        <v>3413</v>
      </c>
      <c r="L861" s="7" t="s">
        <v>704</v>
      </c>
      <c r="M861" s="2">
        <v>99.94</v>
      </c>
      <c r="N861" s="2" t="s">
        <v>14</v>
      </c>
      <c r="O861" s="4" t="s">
        <v>16</v>
      </c>
      <c r="P861" s="4" t="s">
        <v>9221</v>
      </c>
    </row>
    <row r="862" spans="1:16" x14ac:dyDescent="0.25">
      <c r="A862" s="1" t="s">
        <v>7918</v>
      </c>
      <c r="B862" s="4" t="s">
        <v>7919</v>
      </c>
      <c r="C862" s="4">
        <v>25117</v>
      </c>
      <c r="D862" s="7" t="s">
        <v>1451</v>
      </c>
      <c r="E862" s="21" t="s">
        <v>1452</v>
      </c>
      <c r="F862" s="4" t="s">
        <v>1450</v>
      </c>
      <c r="G862" s="17">
        <v>746</v>
      </c>
      <c r="H862" s="22" t="s">
        <v>8920</v>
      </c>
      <c r="I862" s="4" t="s">
        <v>1452</v>
      </c>
      <c r="J862" s="39" t="s">
        <v>12</v>
      </c>
      <c r="K862" s="7" t="s">
        <v>1453</v>
      </c>
      <c r="L862" s="7" t="s">
        <v>1454</v>
      </c>
      <c r="M862" s="2">
        <v>97.99</v>
      </c>
      <c r="N862" s="2" t="s">
        <v>14</v>
      </c>
      <c r="O862" s="4" t="s">
        <v>16</v>
      </c>
      <c r="P862" s="4" t="s">
        <v>1455</v>
      </c>
    </row>
    <row r="863" spans="1:16" x14ac:dyDescent="0.25">
      <c r="A863" s="1" t="s">
        <v>7920</v>
      </c>
      <c r="B863" s="4" t="s">
        <v>7921</v>
      </c>
      <c r="C863" s="4">
        <v>31591</v>
      </c>
      <c r="D863" s="7" t="s">
        <v>1680</v>
      </c>
      <c r="E863" s="21" t="s">
        <v>1681</v>
      </c>
      <c r="F863" s="4" t="s">
        <v>1679</v>
      </c>
      <c r="G863" s="17">
        <v>942</v>
      </c>
      <c r="H863" s="22" t="s">
        <v>1680</v>
      </c>
      <c r="I863" s="4" t="s">
        <v>1681</v>
      </c>
      <c r="J863" s="5" t="s">
        <v>12</v>
      </c>
      <c r="K863" s="7" t="s">
        <v>1682</v>
      </c>
      <c r="L863" s="7">
        <v>99.7</v>
      </c>
      <c r="M863" s="2">
        <v>99.21</v>
      </c>
      <c r="N863" s="2" t="s">
        <v>14</v>
      </c>
      <c r="O863" s="4" t="s">
        <v>16</v>
      </c>
      <c r="P863" s="4" t="s">
        <v>1683</v>
      </c>
    </row>
    <row r="864" spans="1:16" x14ac:dyDescent="0.25">
      <c r="A864" s="1" t="s">
        <v>7922</v>
      </c>
      <c r="B864" s="4" t="s">
        <v>7923</v>
      </c>
      <c r="C864" s="4">
        <v>27258</v>
      </c>
      <c r="D864" s="7" t="s">
        <v>3013</v>
      </c>
      <c r="E864" s="21" t="s">
        <v>3014</v>
      </c>
      <c r="F864" s="4" t="s">
        <v>3012</v>
      </c>
      <c r="G864" s="17">
        <v>2855</v>
      </c>
      <c r="H864" s="22" t="s">
        <v>8921</v>
      </c>
      <c r="I864" s="4" t="s">
        <v>3014</v>
      </c>
      <c r="J864" s="5" t="s">
        <v>12</v>
      </c>
      <c r="K864" s="7" t="s">
        <v>3015</v>
      </c>
      <c r="L864" s="7">
        <v>99.5</v>
      </c>
      <c r="M864" s="2">
        <v>98.7</v>
      </c>
      <c r="N864" s="2" t="s">
        <v>14</v>
      </c>
      <c r="O864" s="4" t="s">
        <v>16</v>
      </c>
      <c r="P864" s="4" t="s">
        <v>3016</v>
      </c>
    </row>
    <row r="865" spans="1:16" x14ac:dyDescent="0.25">
      <c r="A865" s="1" t="s">
        <v>7924</v>
      </c>
      <c r="B865" s="4" t="s">
        <v>7925</v>
      </c>
      <c r="C865" s="4">
        <v>21348</v>
      </c>
      <c r="D865" s="7" t="s">
        <v>3153</v>
      </c>
      <c r="E865" s="21" t="s">
        <v>3154</v>
      </c>
      <c r="F865" s="4" t="s">
        <v>3152</v>
      </c>
      <c r="G865" s="17">
        <v>1350</v>
      </c>
      <c r="H865" s="22" t="s">
        <v>3153</v>
      </c>
      <c r="I865" s="4" t="s">
        <v>3154</v>
      </c>
      <c r="J865" s="5" t="s">
        <v>12</v>
      </c>
      <c r="K865" s="7" t="s">
        <v>3155</v>
      </c>
      <c r="L865" s="7">
        <v>100.6</v>
      </c>
      <c r="M865" s="2">
        <v>96.52</v>
      </c>
      <c r="N865" s="2" t="s">
        <v>14</v>
      </c>
      <c r="O865" s="4" t="s">
        <v>16</v>
      </c>
      <c r="P865" s="4" t="s">
        <v>9222</v>
      </c>
    </row>
    <row r="866" spans="1:16" x14ac:dyDescent="0.25">
      <c r="A866" s="1" t="s">
        <v>7926</v>
      </c>
      <c r="B866" s="4" t="s">
        <v>7927</v>
      </c>
      <c r="C866" s="4">
        <v>27259</v>
      </c>
      <c r="D866" s="7" t="s">
        <v>1208</v>
      </c>
      <c r="E866" s="21" t="s">
        <v>1209</v>
      </c>
      <c r="F866" s="4" t="s">
        <v>1207</v>
      </c>
      <c r="G866" s="17">
        <v>2856</v>
      </c>
      <c r="H866" s="22" t="s">
        <v>1208</v>
      </c>
      <c r="I866" s="4" t="s">
        <v>1209</v>
      </c>
      <c r="J866" s="5" t="s">
        <v>12</v>
      </c>
      <c r="K866" s="7" t="s">
        <v>1210</v>
      </c>
      <c r="L866" s="7">
        <v>99.3</v>
      </c>
      <c r="M866" s="2">
        <v>100</v>
      </c>
      <c r="N866" s="2" t="s">
        <v>14</v>
      </c>
      <c r="O866" s="4" t="s">
        <v>16</v>
      </c>
      <c r="P866" s="4" t="s">
        <v>1211</v>
      </c>
    </row>
    <row r="867" spans="1:16" x14ac:dyDescent="0.25">
      <c r="A867" s="1" t="s">
        <v>7928</v>
      </c>
      <c r="B867" s="4" t="s">
        <v>7929</v>
      </c>
      <c r="C867" s="4">
        <v>31294</v>
      </c>
      <c r="D867" s="7" t="s">
        <v>5881</v>
      </c>
      <c r="E867" s="21" t="s">
        <v>5882</v>
      </c>
      <c r="F867" s="4" t="s">
        <v>5880</v>
      </c>
      <c r="G867" s="17">
        <v>781</v>
      </c>
      <c r="H867" s="22" t="s">
        <v>5881</v>
      </c>
      <c r="I867" s="4" t="s">
        <v>5882</v>
      </c>
      <c r="J867" s="5" t="s">
        <v>12</v>
      </c>
      <c r="K867" s="7" t="s">
        <v>5883</v>
      </c>
      <c r="L867" s="7">
        <v>99.6</v>
      </c>
      <c r="M867" s="2">
        <v>100</v>
      </c>
      <c r="N867" s="2" t="s">
        <v>14</v>
      </c>
      <c r="O867" s="4" t="s">
        <v>16</v>
      </c>
      <c r="P867" s="4" t="s">
        <v>5884</v>
      </c>
    </row>
    <row r="868" spans="1:16" x14ac:dyDescent="0.25">
      <c r="A868" s="1" t="s">
        <v>7930</v>
      </c>
      <c r="B868" s="4" t="s">
        <v>7931</v>
      </c>
      <c r="C868" s="4">
        <v>20449</v>
      </c>
      <c r="D868" s="7" t="s">
        <v>1906</v>
      </c>
      <c r="E868" s="21" t="s">
        <v>1907</v>
      </c>
      <c r="F868" s="4" t="s">
        <v>1905</v>
      </c>
      <c r="G868" s="17">
        <v>710</v>
      </c>
      <c r="H868" s="22" t="s">
        <v>1906</v>
      </c>
      <c r="I868" s="4" t="s">
        <v>1907</v>
      </c>
      <c r="J868" s="5" t="s">
        <v>12</v>
      </c>
      <c r="K868" s="7" t="s">
        <v>1908</v>
      </c>
      <c r="L868" s="7">
        <v>99.3</v>
      </c>
      <c r="M868" s="2">
        <v>100</v>
      </c>
      <c r="N868" s="2" t="s">
        <v>14</v>
      </c>
      <c r="O868" s="4" t="s">
        <v>16</v>
      </c>
      <c r="P868" s="4" t="s">
        <v>1909</v>
      </c>
    </row>
    <row r="869" spans="1:16" x14ac:dyDescent="0.25">
      <c r="A869" s="1" t="s">
        <v>7932</v>
      </c>
      <c r="B869" s="4" t="s">
        <v>7933</v>
      </c>
      <c r="C869" s="4">
        <v>21029</v>
      </c>
      <c r="D869" s="7" t="s">
        <v>2134</v>
      </c>
      <c r="E869" s="21" t="s">
        <v>2135</v>
      </c>
      <c r="F869" s="4" t="s">
        <v>2133</v>
      </c>
      <c r="G869" s="17">
        <v>749</v>
      </c>
      <c r="H869" s="22" t="s">
        <v>8922</v>
      </c>
      <c r="I869" s="4" t="s">
        <v>2135</v>
      </c>
      <c r="J869" s="5" t="s">
        <v>56</v>
      </c>
      <c r="K869" s="7" t="s">
        <v>2136</v>
      </c>
      <c r="L869" s="7">
        <v>99.9</v>
      </c>
      <c r="M869" s="2">
        <v>98.64</v>
      </c>
      <c r="N869" s="2" t="s">
        <v>14</v>
      </c>
      <c r="O869" s="4" t="s">
        <v>16</v>
      </c>
      <c r="P869" s="4" t="s">
        <v>2137</v>
      </c>
    </row>
    <row r="870" spans="1:16" x14ac:dyDescent="0.25">
      <c r="A870" s="1" t="s">
        <v>7934</v>
      </c>
      <c r="B870" s="4" t="s">
        <v>7935</v>
      </c>
      <c r="C870" s="4">
        <v>25096</v>
      </c>
      <c r="D870" s="7" t="s">
        <v>3343</v>
      </c>
      <c r="E870" s="21" t="s">
        <v>3344</v>
      </c>
      <c r="F870" s="4" t="s">
        <v>3342</v>
      </c>
      <c r="G870" s="17">
        <v>740</v>
      </c>
      <c r="H870" s="22" t="s">
        <v>3343</v>
      </c>
      <c r="I870" s="4" t="s">
        <v>3344</v>
      </c>
      <c r="J870" s="5" t="s">
        <v>12</v>
      </c>
      <c r="K870" s="7" t="s">
        <v>3345</v>
      </c>
      <c r="L870" s="7">
        <v>99.9</v>
      </c>
      <c r="M870" s="2">
        <v>100</v>
      </c>
      <c r="N870" s="2" t="s">
        <v>14</v>
      </c>
      <c r="O870" s="4" t="s">
        <v>16</v>
      </c>
      <c r="P870" s="4" t="s">
        <v>3346</v>
      </c>
    </row>
    <row r="871" spans="1:16" x14ac:dyDescent="0.25">
      <c r="A871" s="1" t="s">
        <v>7936</v>
      </c>
      <c r="B871" s="4" t="s">
        <v>7937</v>
      </c>
      <c r="C871" s="4">
        <v>27263</v>
      </c>
      <c r="D871" s="7" t="s">
        <v>1961</v>
      </c>
      <c r="E871" s="21" t="s">
        <v>1962</v>
      </c>
      <c r="F871" s="4" t="s">
        <v>1960</v>
      </c>
      <c r="G871" s="17">
        <v>2859</v>
      </c>
      <c r="H871" s="22" t="s">
        <v>8923</v>
      </c>
      <c r="I871" s="4" t="s">
        <v>1962</v>
      </c>
      <c r="J871" s="5" t="s">
        <v>12</v>
      </c>
      <c r="K871" s="7" t="s">
        <v>1963</v>
      </c>
      <c r="L871" s="7">
        <v>99.9</v>
      </c>
      <c r="M871" s="2">
        <v>100</v>
      </c>
      <c r="N871" s="2" t="s">
        <v>14</v>
      </c>
      <c r="O871" s="4" t="s">
        <v>16</v>
      </c>
      <c r="P871" s="4" t="s">
        <v>1964</v>
      </c>
    </row>
    <row r="872" spans="1:16" x14ac:dyDescent="0.25">
      <c r="A872" s="1" t="s">
        <v>7938</v>
      </c>
      <c r="B872" s="4" t="s">
        <v>7939</v>
      </c>
      <c r="C872" s="4">
        <v>27270</v>
      </c>
      <c r="D872" s="7" t="s">
        <v>2312</v>
      </c>
      <c r="E872" s="21" t="s">
        <v>2313</v>
      </c>
      <c r="F872" s="4" t="s">
        <v>2311</v>
      </c>
      <c r="G872" s="17">
        <v>2869</v>
      </c>
      <c r="H872" s="22" t="s">
        <v>2312</v>
      </c>
      <c r="I872" s="4" t="s">
        <v>2313</v>
      </c>
      <c r="J872" s="5" t="s">
        <v>12</v>
      </c>
      <c r="K872" s="7" t="s">
        <v>2314</v>
      </c>
      <c r="L872" s="7">
        <v>99.3</v>
      </c>
      <c r="M872" s="2">
        <v>100</v>
      </c>
      <c r="N872" s="2" t="s">
        <v>14</v>
      </c>
      <c r="O872" s="4" t="s">
        <v>16</v>
      </c>
      <c r="P872" s="4" t="s">
        <v>2315</v>
      </c>
    </row>
    <row r="873" spans="1:16" x14ac:dyDescent="0.25">
      <c r="A873" s="1" t="s">
        <v>7940</v>
      </c>
      <c r="B873" s="4" t="s">
        <v>7941</v>
      </c>
      <c r="C873" s="4">
        <v>24523</v>
      </c>
      <c r="D873" s="7" t="s">
        <v>5088</v>
      </c>
      <c r="E873" s="21" t="s">
        <v>5089</v>
      </c>
      <c r="F873" s="4" t="s">
        <v>5087</v>
      </c>
      <c r="G873" s="17">
        <v>362</v>
      </c>
      <c r="H873" s="22" t="s">
        <v>8924</v>
      </c>
      <c r="I873" s="4" t="s">
        <v>5089</v>
      </c>
      <c r="J873" s="5" t="s">
        <v>12</v>
      </c>
      <c r="K873" s="7" t="s">
        <v>5090</v>
      </c>
      <c r="L873" s="7">
        <v>99</v>
      </c>
      <c r="M873" s="2">
        <v>100</v>
      </c>
      <c r="N873" s="2" t="s">
        <v>14</v>
      </c>
      <c r="O873" s="4" t="s">
        <v>16</v>
      </c>
      <c r="P873" s="4" t="s">
        <v>5091</v>
      </c>
    </row>
    <row r="874" spans="1:16" x14ac:dyDescent="0.25">
      <c r="A874" s="1" t="s">
        <v>7942</v>
      </c>
      <c r="B874" s="4" t="s">
        <v>7943</v>
      </c>
      <c r="C874" s="4">
        <v>23815</v>
      </c>
      <c r="D874" s="7" t="s">
        <v>5226</v>
      </c>
      <c r="E874" s="21" t="s">
        <v>5227</v>
      </c>
      <c r="F874" s="4" t="s">
        <v>5225</v>
      </c>
      <c r="G874" s="17">
        <v>703</v>
      </c>
      <c r="H874" s="22" t="s">
        <v>5226</v>
      </c>
      <c r="I874" s="4" t="s">
        <v>5227</v>
      </c>
      <c r="J874" s="5" t="s">
        <v>12</v>
      </c>
      <c r="K874" s="7" t="s">
        <v>5228</v>
      </c>
      <c r="L874" s="7">
        <v>99.5</v>
      </c>
      <c r="M874" s="2">
        <v>100</v>
      </c>
      <c r="N874" s="2" t="s">
        <v>14</v>
      </c>
      <c r="O874" s="4" t="s">
        <v>16</v>
      </c>
      <c r="P874" s="4" t="s">
        <v>5229</v>
      </c>
    </row>
    <row r="875" spans="1:16" ht="38.25" x14ac:dyDescent="0.25">
      <c r="A875" s="1" t="s">
        <v>7944</v>
      </c>
      <c r="B875" s="4" t="s">
        <v>7945</v>
      </c>
      <c r="C875" s="4">
        <v>25599</v>
      </c>
      <c r="D875" s="7" t="s">
        <v>5365</v>
      </c>
      <c r="E875" s="21" t="s">
        <v>5366</v>
      </c>
      <c r="F875" s="4" t="s">
        <v>5364</v>
      </c>
      <c r="G875" s="17">
        <v>966</v>
      </c>
      <c r="H875" s="22" t="s">
        <v>5365</v>
      </c>
      <c r="I875" s="4" t="s">
        <v>5366</v>
      </c>
      <c r="J875" s="5" t="s">
        <v>5367</v>
      </c>
      <c r="K875" s="7" t="s">
        <v>5368</v>
      </c>
      <c r="L875" s="7" t="s">
        <v>42</v>
      </c>
      <c r="M875" s="2">
        <v>100</v>
      </c>
      <c r="N875" s="2" t="s">
        <v>14</v>
      </c>
      <c r="O875" s="4" t="s">
        <v>16</v>
      </c>
      <c r="P875" s="4" t="s">
        <v>5369</v>
      </c>
    </row>
    <row r="876" spans="1:16" x14ac:dyDescent="0.25">
      <c r="A876" s="1" t="s">
        <v>7946</v>
      </c>
      <c r="B876" s="4" t="s">
        <v>7947</v>
      </c>
      <c r="C876" s="4">
        <v>20247</v>
      </c>
      <c r="D876" s="7" t="s">
        <v>2974</v>
      </c>
      <c r="E876" s="21" t="s">
        <v>2975</v>
      </c>
      <c r="F876" s="4" t="s">
        <v>2973</v>
      </c>
      <c r="G876" s="17">
        <v>592</v>
      </c>
      <c r="H876" s="22" t="s">
        <v>2974</v>
      </c>
      <c r="I876" s="4" t="s">
        <v>2975</v>
      </c>
      <c r="J876" s="5" t="s">
        <v>12</v>
      </c>
      <c r="K876" s="7" t="s">
        <v>2976</v>
      </c>
      <c r="L876" s="7">
        <v>97</v>
      </c>
      <c r="M876" s="2">
        <v>100</v>
      </c>
      <c r="N876" s="2" t="s">
        <v>14</v>
      </c>
      <c r="O876" s="4" t="s">
        <v>16</v>
      </c>
      <c r="P876" s="4" t="s">
        <v>2977</v>
      </c>
    </row>
    <row r="877" spans="1:16" x14ac:dyDescent="0.25">
      <c r="A877" s="1" t="s">
        <v>7948</v>
      </c>
      <c r="B877" s="4" t="s">
        <v>7949</v>
      </c>
      <c r="C877" s="4">
        <v>26088</v>
      </c>
      <c r="D877" s="7" t="s">
        <v>1320</v>
      </c>
      <c r="E877" s="21" t="s">
        <v>1321</v>
      </c>
      <c r="F877" s="4" t="s">
        <v>1319</v>
      </c>
      <c r="G877" s="17">
        <v>15</v>
      </c>
      <c r="H877" s="22" t="s">
        <v>1320</v>
      </c>
      <c r="I877" s="4" t="s">
        <v>1321</v>
      </c>
      <c r="J877" s="5" t="s">
        <v>12</v>
      </c>
      <c r="K877" s="7" t="s">
        <v>1322</v>
      </c>
      <c r="L877" s="7">
        <v>98.6</v>
      </c>
      <c r="M877" s="2">
        <v>100</v>
      </c>
      <c r="N877" s="2" t="s">
        <v>14</v>
      </c>
      <c r="O877" s="4" t="s">
        <v>16</v>
      </c>
      <c r="P877" s="4" t="s">
        <v>1323</v>
      </c>
    </row>
    <row r="878" spans="1:16" x14ac:dyDescent="0.25">
      <c r="A878" s="1" t="s">
        <v>6162</v>
      </c>
      <c r="B878" s="4" t="s">
        <v>6163</v>
      </c>
      <c r="C878" s="4">
        <v>21364</v>
      </c>
      <c r="D878" s="7" t="s">
        <v>236</v>
      </c>
      <c r="E878" s="21" t="s">
        <v>237</v>
      </c>
      <c r="F878" s="4" t="s">
        <v>235</v>
      </c>
      <c r="G878" s="17">
        <v>1131</v>
      </c>
      <c r="H878" s="22" t="s">
        <v>6164</v>
      </c>
      <c r="I878" s="4" t="s">
        <v>237</v>
      </c>
      <c r="J878" s="5" t="s">
        <v>12</v>
      </c>
      <c r="K878" s="7" t="s">
        <v>238</v>
      </c>
      <c r="L878" s="7">
        <v>99.8</v>
      </c>
      <c r="M878" s="10">
        <v>100</v>
      </c>
      <c r="N878" s="2" t="s">
        <v>14</v>
      </c>
      <c r="O878" s="4" t="s">
        <v>43</v>
      </c>
      <c r="P878" s="4" t="s">
        <v>9223</v>
      </c>
    </row>
    <row r="879" spans="1:16" x14ac:dyDescent="0.25">
      <c r="A879" s="1" t="s">
        <v>7950</v>
      </c>
      <c r="B879" s="4" t="s">
        <v>7951</v>
      </c>
      <c r="C879" s="4">
        <v>20336</v>
      </c>
      <c r="D879" s="7" t="s">
        <v>5796</v>
      </c>
      <c r="E879" s="21" t="s">
        <v>5797</v>
      </c>
      <c r="F879" s="4" t="s">
        <v>5795</v>
      </c>
      <c r="G879" s="17">
        <v>4148</v>
      </c>
      <c r="H879" s="22" t="s">
        <v>5796</v>
      </c>
      <c r="I879" s="4" t="s">
        <v>5797</v>
      </c>
      <c r="J879" s="5" t="s">
        <v>12</v>
      </c>
      <c r="K879" s="7" t="s">
        <v>5798</v>
      </c>
      <c r="L879" s="7">
        <v>100</v>
      </c>
      <c r="M879" s="2">
        <v>100</v>
      </c>
      <c r="N879" s="2" t="s">
        <v>14</v>
      </c>
      <c r="O879" s="4" t="s">
        <v>16</v>
      </c>
      <c r="P879" s="4" t="s">
        <v>5799</v>
      </c>
    </row>
    <row r="880" spans="1:16" x14ac:dyDescent="0.25">
      <c r="A880" s="1" t="s">
        <v>6300</v>
      </c>
      <c r="B880" s="4" t="s">
        <v>6301</v>
      </c>
      <c r="C880" s="4">
        <v>23622</v>
      </c>
      <c r="D880" s="7" t="s">
        <v>504</v>
      </c>
      <c r="E880" s="4" t="s">
        <v>505</v>
      </c>
      <c r="F880" s="4" t="s">
        <v>503</v>
      </c>
      <c r="G880" s="17">
        <v>1306</v>
      </c>
      <c r="H880" s="22" t="s">
        <v>504</v>
      </c>
      <c r="I880" s="4" t="s">
        <v>505</v>
      </c>
      <c r="J880" s="5" t="s">
        <v>12</v>
      </c>
      <c r="K880" s="7" t="s">
        <v>506</v>
      </c>
      <c r="L880" s="7">
        <v>100</v>
      </c>
      <c r="M880" s="2">
        <v>99.83</v>
      </c>
      <c r="N880" s="2" t="s">
        <v>14</v>
      </c>
      <c r="O880" s="4" t="s">
        <v>16</v>
      </c>
      <c r="P880" s="4" t="s">
        <v>9224</v>
      </c>
    </row>
    <row r="881" spans="1:16" ht="25.5" x14ac:dyDescent="0.25">
      <c r="A881" s="1" t="s">
        <v>7952</v>
      </c>
      <c r="B881" s="4" t="s">
        <v>7953</v>
      </c>
      <c r="C881" s="4">
        <v>27620</v>
      </c>
      <c r="D881" s="7" t="s">
        <v>823</v>
      </c>
      <c r="E881" s="21" t="s">
        <v>824</v>
      </c>
      <c r="F881" s="4" t="s">
        <v>822</v>
      </c>
      <c r="G881" s="17">
        <v>3114</v>
      </c>
      <c r="H881" s="22" t="s">
        <v>8925</v>
      </c>
      <c r="I881" s="4" t="s">
        <v>824</v>
      </c>
      <c r="J881" s="5" t="s">
        <v>360</v>
      </c>
      <c r="K881" s="7" t="s">
        <v>825</v>
      </c>
      <c r="L881" s="7">
        <v>95.5</v>
      </c>
      <c r="M881" s="2" t="s">
        <v>15</v>
      </c>
      <c r="N881" s="2" t="s">
        <v>15</v>
      </c>
      <c r="O881" s="41" t="s">
        <v>9092</v>
      </c>
      <c r="P881" s="4" t="s">
        <v>826</v>
      </c>
    </row>
    <row r="882" spans="1:16" x14ac:dyDescent="0.25">
      <c r="A882" s="1" t="s">
        <v>7954</v>
      </c>
      <c r="B882" s="4" t="s">
        <v>7955</v>
      </c>
      <c r="C882" s="4">
        <v>27279</v>
      </c>
      <c r="D882" s="7" t="s">
        <v>3115</v>
      </c>
      <c r="E882" s="21" t="s">
        <v>3116</v>
      </c>
      <c r="F882" s="4" t="s">
        <v>3114</v>
      </c>
      <c r="G882" s="17">
        <v>2875</v>
      </c>
      <c r="H882" s="22" t="s">
        <v>3115</v>
      </c>
      <c r="I882" s="4" t="s">
        <v>3116</v>
      </c>
      <c r="J882" s="5" t="s">
        <v>12</v>
      </c>
      <c r="K882" s="7" t="s">
        <v>3117</v>
      </c>
      <c r="L882" s="7" t="s">
        <v>3118</v>
      </c>
      <c r="M882" s="2" t="s">
        <v>15</v>
      </c>
      <c r="N882" s="2" t="s">
        <v>15</v>
      </c>
      <c r="O882" s="4" t="s">
        <v>9092</v>
      </c>
      <c r="P882" s="4" t="s">
        <v>3119</v>
      </c>
    </row>
    <row r="883" spans="1:16" x14ac:dyDescent="0.25">
      <c r="A883" s="1" t="s">
        <v>7956</v>
      </c>
      <c r="B883" s="4" t="s">
        <v>7957</v>
      </c>
      <c r="C883" s="4">
        <v>21127</v>
      </c>
      <c r="D883" s="7" t="s">
        <v>1766</v>
      </c>
      <c r="E883" s="21" t="s">
        <v>1767</v>
      </c>
      <c r="F883" s="4" t="s">
        <v>1765</v>
      </c>
      <c r="G883" s="17">
        <v>1185</v>
      </c>
      <c r="H883" s="22" t="s">
        <v>1766</v>
      </c>
      <c r="I883" s="4" t="s">
        <v>1767</v>
      </c>
      <c r="J883" s="5" t="s">
        <v>12</v>
      </c>
      <c r="K883" s="7" t="s">
        <v>1768</v>
      </c>
      <c r="L883" s="7">
        <v>99</v>
      </c>
      <c r="M883" s="2" t="s">
        <v>15</v>
      </c>
      <c r="N883" s="2" t="s">
        <v>15</v>
      </c>
      <c r="O883" s="4" t="s">
        <v>9092</v>
      </c>
      <c r="P883" s="4" t="s">
        <v>1769</v>
      </c>
    </row>
    <row r="884" spans="1:16" x14ac:dyDescent="0.25">
      <c r="A884" s="1" t="s">
        <v>7958</v>
      </c>
      <c r="B884" s="4" t="s">
        <v>7959</v>
      </c>
      <c r="C884" s="4">
        <v>33989</v>
      </c>
      <c r="D884" s="7" t="s">
        <v>4639</v>
      </c>
      <c r="E884" s="21" t="s">
        <v>4640</v>
      </c>
      <c r="F884" s="4" t="s">
        <v>4638</v>
      </c>
      <c r="G884" s="17">
        <v>1289</v>
      </c>
      <c r="H884" s="22" t="s">
        <v>4639</v>
      </c>
      <c r="I884" s="4" t="s">
        <v>4640</v>
      </c>
      <c r="J884" s="5" t="s">
        <v>12</v>
      </c>
      <c r="K884" s="7" t="s">
        <v>4641</v>
      </c>
      <c r="L884" s="7">
        <v>99</v>
      </c>
      <c r="M884" s="2" t="s">
        <v>15</v>
      </c>
      <c r="N884" s="2" t="s">
        <v>15</v>
      </c>
      <c r="O884" s="4" t="s">
        <v>9092</v>
      </c>
      <c r="P884" s="4" t="s">
        <v>4642</v>
      </c>
    </row>
    <row r="885" spans="1:16" x14ac:dyDescent="0.25">
      <c r="A885" s="1" t="s">
        <v>7960</v>
      </c>
      <c r="B885" s="4" t="s">
        <v>7961</v>
      </c>
      <c r="C885" s="4">
        <v>21224</v>
      </c>
      <c r="D885" s="7" t="s">
        <v>4452</v>
      </c>
      <c r="E885" s="21" t="s">
        <v>4453</v>
      </c>
      <c r="F885" s="4" t="s">
        <v>4451</v>
      </c>
      <c r="G885" s="17">
        <v>448</v>
      </c>
      <c r="H885" s="22" t="s">
        <v>8926</v>
      </c>
      <c r="I885" s="4" t="s">
        <v>4453</v>
      </c>
      <c r="J885" s="5" t="s">
        <v>12</v>
      </c>
      <c r="K885" s="7" t="s">
        <v>4454</v>
      </c>
      <c r="L885" s="7" t="s">
        <v>9072</v>
      </c>
      <c r="M885" s="2" t="s">
        <v>15</v>
      </c>
      <c r="N885" s="2" t="s">
        <v>15</v>
      </c>
      <c r="O885" s="4" t="s">
        <v>9092</v>
      </c>
      <c r="P885" s="4" t="s">
        <v>4455</v>
      </c>
    </row>
    <row r="886" spans="1:16" x14ac:dyDescent="0.25">
      <c r="A886" s="1" t="s">
        <v>7962</v>
      </c>
      <c r="B886" s="4" t="s">
        <v>7963</v>
      </c>
      <c r="C886" s="4">
        <v>24045</v>
      </c>
      <c r="D886" s="7" t="s">
        <v>5738</v>
      </c>
      <c r="E886" s="21" t="s">
        <v>5739</v>
      </c>
      <c r="F886" s="4" t="s">
        <v>5737</v>
      </c>
      <c r="G886" s="17">
        <v>2155</v>
      </c>
      <c r="H886" s="22" t="s">
        <v>5738</v>
      </c>
      <c r="I886" s="4" t="s">
        <v>5739</v>
      </c>
      <c r="J886" s="5" t="s">
        <v>12</v>
      </c>
      <c r="K886" s="7" t="s">
        <v>5740</v>
      </c>
      <c r="L886" s="7" t="s">
        <v>952</v>
      </c>
      <c r="M886" s="2">
        <v>100</v>
      </c>
      <c r="N886" s="2" t="s">
        <v>14</v>
      </c>
      <c r="O886" s="4" t="s">
        <v>16</v>
      </c>
      <c r="P886" s="4" t="s">
        <v>5741</v>
      </c>
    </row>
    <row r="887" spans="1:16" x14ac:dyDescent="0.25">
      <c r="A887" s="1" t="s">
        <v>7964</v>
      </c>
      <c r="B887" s="4" t="s">
        <v>7965</v>
      </c>
      <c r="C887" s="4">
        <v>21359</v>
      </c>
      <c r="D887" s="7" t="s">
        <v>1883</v>
      </c>
      <c r="E887" s="21" t="s">
        <v>1884</v>
      </c>
      <c r="F887" s="4" t="s">
        <v>1882</v>
      </c>
      <c r="G887" s="17">
        <v>1352</v>
      </c>
      <c r="H887" s="22" t="s">
        <v>1883</v>
      </c>
      <c r="I887" s="4" t="s">
        <v>1884</v>
      </c>
      <c r="J887" s="5" t="s">
        <v>12</v>
      </c>
      <c r="K887" s="7" t="s">
        <v>1885</v>
      </c>
      <c r="L887" s="7">
        <v>99.8</v>
      </c>
      <c r="M887" s="2">
        <v>97.22</v>
      </c>
      <c r="N887" s="2" t="s">
        <v>14</v>
      </c>
      <c r="O887" s="4" t="s">
        <v>16</v>
      </c>
      <c r="P887" s="4" t="s">
        <v>1886</v>
      </c>
    </row>
    <row r="888" spans="1:16" x14ac:dyDescent="0.25">
      <c r="A888" s="1" t="s">
        <v>7966</v>
      </c>
      <c r="B888" s="4" t="s">
        <v>7967</v>
      </c>
      <c r="C888" s="4">
        <v>29668</v>
      </c>
      <c r="D888" s="7" t="s">
        <v>5097</v>
      </c>
      <c r="E888" s="21" t="s">
        <v>5098</v>
      </c>
      <c r="F888" s="4" t="s">
        <v>5096</v>
      </c>
      <c r="G888" s="17">
        <v>488</v>
      </c>
      <c r="H888" s="22" t="s">
        <v>5097</v>
      </c>
      <c r="I888" s="4" t="s">
        <v>5098</v>
      </c>
      <c r="J888" s="5" t="s">
        <v>12</v>
      </c>
      <c r="K888" s="7" t="s">
        <v>5099</v>
      </c>
      <c r="L888" s="7">
        <v>99.6</v>
      </c>
      <c r="M888" s="2" t="s">
        <v>15</v>
      </c>
      <c r="N888" s="2" t="s">
        <v>15</v>
      </c>
      <c r="O888" s="4" t="s">
        <v>9092</v>
      </c>
      <c r="P888" s="4" t="s">
        <v>5100</v>
      </c>
    </row>
    <row r="889" spans="1:16" x14ac:dyDescent="0.25">
      <c r="A889" s="1" t="s">
        <v>7968</v>
      </c>
      <c r="B889" s="4" t="s">
        <v>7969</v>
      </c>
      <c r="C889" s="4">
        <v>24845</v>
      </c>
      <c r="D889" s="7" t="s">
        <v>1562</v>
      </c>
      <c r="E889" s="21" t="s">
        <v>1563</v>
      </c>
      <c r="F889" s="4" t="s">
        <v>1561</v>
      </c>
      <c r="G889" s="17">
        <v>645</v>
      </c>
      <c r="H889" s="22" t="s">
        <v>1562</v>
      </c>
      <c r="I889" s="4" t="s">
        <v>1563</v>
      </c>
      <c r="J889" s="5" t="s">
        <v>12</v>
      </c>
      <c r="K889" s="7" t="s">
        <v>1564</v>
      </c>
      <c r="L889" s="7">
        <v>97</v>
      </c>
      <c r="M889" s="34">
        <v>95.9</v>
      </c>
      <c r="N889" s="2" t="s">
        <v>14</v>
      </c>
      <c r="O889" s="4" t="s">
        <v>43</v>
      </c>
      <c r="P889" s="4" t="s">
        <v>1565</v>
      </c>
    </row>
    <row r="890" spans="1:16" x14ac:dyDescent="0.25">
      <c r="A890" s="1" t="s">
        <v>7970</v>
      </c>
      <c r="B890" s="4" t="s">
        <v>7971</v>
      </c>
      <c r="C890" s="4">
        <v>21726</v>
      </c>
      <c r="D890" s="7" t="s">
        <v>3498</v>
      </c>
      <c r="E890" s="21" t="s">
        <v>3499</v>
      </c>
      <c r="F890" s="4" t="s">
        <v>3497</v>
      </c>
      <c r="G890" s="17">
        <v>253</v>
      </c>
      <c r="H890" s="22" t="s">
        <v>8927</v>
      </c>
      <c r="I890" s="4" t="s">
        <v>3499</v>
      </c>
      <c r="J890" s="5" t="s">
        <v>12</v>
      </c>
      <c r="K890" s="7" t="s">
        <v>3500</v>
      </c>
      <c r="L890" s="7">
        <v>99.9</v>
      </c>
      <c r="M890" s="2">
        <v>99.74</v>
      </c>
      <c r="N890" s="2" t="s">
        <v>14</v>
      </c>
      <c r="O890" s="4" t="s">
        <v>16</v>
      </c>
      <c r="P890" s="4" t="s">
        <v>9225</v>
      </c>
    </row>
    <row r="891" spans="1:16" x14ac:dyDescent="0.25">
      <c r="A891" s="1" t="s">
        <v>7972</v>
      </c>
      <c r="B891" s="4" t="s">
        <v>7973</v>
      </c>
      <c r="C891" s="4">
        <v>20143</v>
      </c>
      <c r="D891" s="7" t="s">
        <v>5743</v>
      </c>
      <c r="E891" s="21" t="s">
        <v>5744</v>
      </c>
      <c r="F891" s="4" t="s">
        <v>5742</v>
      </c>
      <c r="G891" s="17">
        <v>525</v>
      </c>
      <c r="H891" s="22" t="s">
        <v>5743</v>
      </c>
      <c r="I891" s="4" t="s">
        <v>5744</v>
      </c>
      <c r="J891" s="5" t="s">
        <v>12</v>
      </c>
      <c r="K891" s="7" t="s">
        <v>5745</v>
      </c>
      <c r="L891" s="7">
        <v>99.94</v>
      </c>
      <c r="M891" s="2">
        <v>97.85</v>
      </c>
      <c r="N891" s="2" t="s">
        <v>14</v>
      </c>
      <c r="O891" s="4" t="s">
        <v>16</v>
      </c>
      <c r="P891" s="4" t="s">
        <v>9226</v>
      </c>
    </row>
    <row r="892" spans="1:16" x14ac:dyDescent="0.25">
      <c r="A892" s="1" t="s">
        <v>7974</v>
      </c>
      <c r="B892" s="4" t="s">
        <v>7975</v>
      </c>
      <c r="C892" s="4">
        <v>23999</v>
      </c>
      <c r="D892" s="7" t="s">
        <v>3023</v>
      </c>
      <c r="E892" s="21" t="s">
        <v>3024</v>
      </c>
      <c r="F892" s="4" t="s">
        <v>3022</v>
      </c>
      <c r="G892" s="17">
        <v>2146</v>
      </c>
      <c r="H892" s="22" t="s">
        <v>3023</v>
      </c>
      <c r="I892" s="4" t="s">
        <v>3024</v>
      </c>
      <c r="J892" s="5" t="s">
        <v>12</v>
      </c>
      <c r="K892" s="7" t="s">
        <v>3025</v>
      </c>
      <c r="L892" s="7" t="s">
        <v>3026</v>
      </c>
      <c r="M892" s="2" t="s">
        <v>15</v>
      </c>
      <c r="N892" s="2" t="s">
        <v>15</v>
      </c>
      <c r="O892" s="4" t="s">
        <v>9092</v>
      </c>
      <c r="P892" s="4" t="s">
        <v>3027</v>
      </c>
    </row>
    <row r="893" spans="1:16" x14ac:dyDescent="0.25">
      <c r="A893" s="1" t="s">
        <v>7976</v>
      </c>
      <c r="B893" s="4" t="s">
        <v>7977</v>
      </c>
      <c r="C893" s="4">
        <v>21604</v>
      </c>
      <c r="D893" s="7" t="s">
        <v>3443</v>
      </c>
      <c r="E893" s="21" t="s">
        <v>3444</v>
      </c>
      <c r="F893" s="4" t="s">
        <v>3442</v>
      </c>
      <c r="G893" s="17">
        <v>4992</v>
      </c>
      <c r="H893" s="22" t="s">
        <v>3443</v>
      </c>
      <c r="I893" s="4" t="s">
        <v>3444</v>
      </c>
      <c r="J893" s="5" t="s">
        <v>12</v>
      </c>
      <c r="K893" s="7" t="s">
        <v>3445</v>
      </c>
      <c r="L893" s="7">
        <v>97.6</v>
      </c>
      <c r="M893" s="2">
        <v>96.89</v>
      </c>
      <c r="N893" s="2" t="s">
        <v>14</v>
      </c>
      <c r="O893" s="4" t="s">
        <v>16</v>
      </c>
      <c r="P893" s="4" t="s">
        <v>3446</v>
      </c>
    </row>
    <row r="894" spans="1:16" x14ac:dyDescent="0.25">
      <c r="A894" s="1" t="s">
        <v>7978</v>
      </c>
      <c r="B894" s="4" t="s">
        <v>7979</v>
      </c>
      <c r="C894" s="4">
        <v>20845</v>
      </c>
      <c r="D894" s="7" t="s">
        <v>4236</v>
      </c>
      <c r="E894" s="21" t="s">
        <v>4237</v>
      </c>
      <c r="F894" s="4" t="s">
        <v>4235</v>
      </c>
      <c r="G894" s="17">
        <v>960</v>
      </c>
      <c r="H894" s="22" t="s">
        <v>4236</v>
      </c>
      <c r="I894" s="4" t="s">
        <v>4237</v>
      </c>
      <c r="J894" s="5" t="s">
        <v>12</v>
      </c>
      <c r="K894" s="7" t="s">
        <v>4238</v>
      </c>
      <c r="L894" s="7">
        <v>99.9</v>
      </c>
      <c r="M894" s="2">
        <v>100</v>
      </c>
      <c r="N894" s="2" t="s">
        <v>14</v>
      </c>
      <c r="O894" s="4" t="s">
        <v>16</v>
      </c>
      <c r="P894" s="4" t="s">
        <v>4239</v>
      </c>
    </row>
    <row r="895" spans="1:16" x14ac:dyDescent="0.25">
      <c r="A895" s="1" t="s">
        <v>7980</v>
      </c>
      <c r="B895" s="4" t="s">
        <v>7981</v>
      </c>
      <c r="C895" s="4">
        <v>25857</v>
      </c>
      <c r="D895" s="7" t="s">
        <v>3761</v>
      </c>
      <c r="E895" s="21" t="s">
        <v>3762</v>
      </c>
      <c r="F895" s="4" t="s">
        <v>3760</v>
      </c>
      <c r="G895" s="17">
        <v>1121</v>
      </c>
      <c r="H895" s="22" t="s">
        <v>8928</v>
      </c>
      <c r="I895" s="4" t="s">
        <v>3762</v>
      </c>
      <c r="J895" s="5" t="s">
        <v>12</v>
      </c>
      <c r="K895" s="7" t="s">
        <v>3763</v>
      </c>
      <c r="L895" s="7">
        <v>99.9</v>
      </c>
      <c r="M895" s="2">
        <v>100</v>
      </c>
      <c r="N895" s="2" t="s">
        <v>14</v>
      </c>
      <c r="O895" s="4" t="s">
        <v>16</v>
      </c>
      <c r="P895" s="4" t="s">
        <v>3764</v>
      </c>
    </row>
    <row r="896" spans="1:16" x14ac:dyDescent="0.25">
      <c r="A896" s="1" t="s">
        <v>7982</v>
      </c>
      <c r="B896" s="4" t="s">
        <v>7983</v>
      </c>
      <c r="C896" s="4">
        <v>20972</v>
      </c>
      <c r="D896" s="7" t="s">
        <v>3402</v>
      </c>
      <c r="E896" s="21" t="s">
        <v>3403</v>
      </c>
      <c r="F896" s="4" t="s">
        <v>3401</v>
      </c>
      <c r="G896" s="17">
        <v>1061</v>
      </c>
      <c r="H896" s="22" t="s">
        <v>3402</v>
      </c>
      <c r="I896" s="4" t="s">
        <v>3403</v>
      </c>
      <c r="J896" s="5" t="s">
        <v>205</v>
      </c>
      <c r="K896" s="7" t="s">
        <v>3404</v>
      </c>
      <c r="L896" s="7">
        <v>98.3</v>
      </c>
      <c r="M896" s="2" t="s">
        <v>15</v>
      </c>
      <c r="N896" s="2" t="s">
        <v>14</v>
      </c>
      <c r="O896" s="4" t="s">
        <v>16</v>
      </c>
      <c r="P896" s="4" t="s">
        <v>3405</v>
      </c>
    </row>
    <row r="897" spans="1:16" x14ac:dyDescent="0.25">
      <c r="A897" s="1" t="s">
        <v>6185</v>
      </c>
      <c r="B897" s="4" t="s">
        <v>6186</v>
      </c>
      <c r="C897" s="4">
        <v>41425</v>
      </c>
      <c r="D897" s="7" t="s">
        <v>281</v>
      </c>
      <c r="E897" s="21" t="s">
        <v>282</v>
      </c>
      <c r="F897" s="4" t="s">
        <v>280</v>
      </c>
      <c r="G897" s="17">
        <v>4922</v>
      </c>
      <c r="H897" s="22" t="s">
        <v>281</v>
      </c>
      <c r="I897" s="4" t="s">
        <v>282</v>
      </c>
      <c r="J897" s="5" t="s">
        <v>12</v>
      </c>
      <c r="K897" s="7" t="s">
        <v>283</v>
      </c>
      <c r="L897" s="7">
        <v>98.2</v>
      </c>
      <c r="M897" s="2">
        <v>98.68</v>
      </c>
      <c r="N897" s="2" t="s">
        <v>14</v>
      </c>
      <c r="O897" s="4" t="s">
        <v>16</v>
      </c>
      <c r="P897" s="4" t="s">
        <v>284</v>
      </c>
    </row>
    <row r="898" spans="1:16" ht="38.25" x14ac:dyDescent="0.25">
      <c r="A898" s="1" t="s">
        <v>7984</v>
      </c>
      <c r="B898" s="4" t="s">
        <v>7985</v>
      </c>
      <c r="C898" s="4">
        <v>27288</v>
      </c>
      <c r="D898" s="7" t="s">
        <v>5130</v>
      </c>
      <c r="E898" s="21" t="s">
        <v>5131</v>
      </c>
      <c r="F898" s="4" t="s">
        <v>5129</v>
      </c>
      <c r="G898" s="17">
        <v>2882</v>
      </c>
      <c r="H898" s="22" t="s">
        <v>5130</v>
      </c>
      <c r="I898" s="4" t="s">
        <v>5131</v>
      </c>
      <c r="J898" s="5" t="s">
        <v>2585</v>
      </c>
      <c r="K898" s="7" t="s">
        <v>5132</v>
      </c>
      <c r="L898" s="7">
        <v>96.9</v>
      </c>
      <c r="M898" s="6" t="s">
        <v>5133</v>
      </c>
      <c r="N898" s="2" t="s">
        <v>14</v>
      </c>
      <c r="O898" s="4" t="s">
        <v>16</v>
      </c>
      <c r="P898" s="4" t="s">
        <v>5134</v>
      </c>
    </row>
    <row r="899" spans="1:16" x14ac:dyDescent="0.25">
      <c r="A899" s="1" t="s">
        <v>7986</v>
      </c>
      <c r="B899" s="4" t="s">
        <v>7987</v>
      </c>
      <c r="C899" s="4">
        <v>30428</v>
      </c>
      <c r="D899" s="7" t="s">
        <v>3245</v>
      </c>
      <c r="E899" s="21" t="s">
        <v>3246</v>
      </c>
      <c r="F899" s="4" t="s">
        <v>3244</v>
      </c>
      <c r="G899" s="17">
        <v>397</v>
      </c>
      <c r="H899" s="22" t="s">
        <v>3245</v>
      </c>
      <c r="I899" s="4" t="s">
        <v>3246</v>
      </c>
      <c r="J899" s="5" t="s">
        <v>3247</v>
      </c>
      <c r="K899" s="7" t="s">
        <v>3248</v>
      </c>
      <c r="L899" s="7">
        <v>98</v>
      </c>
      <c r="M899" s="2">
        <v>97.72</v>
      </c>
      <c r="N899" s="2" t="s">
        <v>14</v>
      </c>
      <c r="O899" s="4" t="s">
        <v>16</v>
      </c>
      <c r="P899" s="4" t="s">
        <v>9227</v>
      </c>
    </row>
    <row r="900" spans="1:16" x14ac:dyDescent="0.25">
      <c r="A900" s="1" t="s">
        <v>7988</v>
      </c>
      <c r="B900" s="4" t="s">
        <v>7989</v>
      </c>
      <c r="C900" s="4">
        <v>24270</v>
      </c>
      <c r="D900" s="7" t="s">
        <v>1168</v>
      </c>
      <c r="E900" s="21" t="s">
        <v>1169</v>
      </c>
      <c r="F900" s="4" t="s">
        <v>1167</v>
      </c>
      <c r="G900" s="17">
        <v>2244</v>
      </c>
      <c r="H900" s="22" t="s">
        <v>1168</v>
      </c>
      <c r="I900" s="4" t="s">
        <v>1169</v>
      </c>
      <c r="J900" s="5" t="s">
        <v>12</v>
      </c>
      <c r="K900" s="7" t="s">
        <v>1170</v>
      </c>
      <c r="L900" s="7">
        <v>99.1</v>
      </c>
      <c r="M900" s="2">
        <v>100</v>
      </c>
      <c r="N900" s="2" t="s">
        <v>14</v>
      </c>
      <c r="O900" s="4" t="s">
        <v>16</v>
      </c>
      <c r="P900" s="4" t="s">
        <v>1171</v>
      </c>
    </row>
    <row r="901" spans="1:16" x14ac:dyDescent="0.25">
      <c r="A901" s="1" t="s">
        <v>7990</v>
      </c>
      <c r="B901" s="4" t="s">
        <v>7991</v>
      </c>
      <c r="C901" s="4">
        <v>20694</v>
      </c>
      <c r="D901" s="7" t="s">
        <v>2979</v>
      </c>
      <c r="E901" s="21" t="s">
        <v>2980</v>
      </c>
      <c r="F901" s="4" t="s">
        <v>2978</v>
      </c>
      <c r="G901" s="30">
        <v>4350</v>
      </c>
      <c r="H901" s="22" t="s">
        <v>2979</v>
      </c>
      <c r="I901" s="4" t="s">
        <v>2980</v>
      </c>
      <c r="J901" s="5" t="s">
        <v>12</v>
      </c>
      <c r="K901" s="7" t="s">
        <v>2981</v>
      </c>
      <c r="L901" s="23">
        <v>99</v>
      </c>
      <c r="M901" s="2">
        <v>100</v>
      </c>
      <c r="N901" s="2" t="s">
        <v>14</v>
      </c>
      <c r="O901" s="4" t="s">
        <v>16</v>
      </c>
      <c r="P901" s="4" t="s">
        <v>2982</v>
      </c>
    </row>
    <row r="902" spans="1:16" ht="25.5" x14ac:dyDescent="0.25">
      <c r="A902" s="1" t="s">
        <v>7992</v>
      </c>
      <c r="B902" s="4" t="s">
        <v>7993</v>
      </c>
      <c r="C902" s="4">
        <v>29282</v>
      </c>
      <c r="D902" s="7" t="s">
        <v>4398</v>
      </c>
      <c r="E902" s="21" t="s">
        <v>4399</v>
      </c>
      <c r="F902" s="4" t="s">
        <v>4397</v>
      </c>
      <c r="G902" s="17">
        <v>3696</v>
      </c>
      <c r="H902" s="22" t="s">
        <v>8929</v>
      </c>
      <c r="I902" s="4" t="s">
        <v>4399</v>
      </c>
      <c r="J902" s="5" t="s">
        <v>360</v>
      </c>
      <c r="K902" s="7" t="s">
        <v>4400</v>
      </c>
      <c r="L902" s="7">
        <v>99.9</v>
      </c>
      <c r="M902" s="2" t="s">
        <v>15</v>
      </c>
      <c r="N902" s="2" t="s">
        <v>15</v>
      </c>
      <c r="O902" s="4" t="s">
        <v>9092</v>
      </c>
      <c r="P902" s="4" t="s">
        <v>4401</v>
      </c>
    </row>
    <row r="903" spans="1:16" x14ac:dyDescent="0.25">
      <c r="A903" s="1" t="s">
        <v>7994</v>
      </c>
      <c r="B903" s="4" t="s">
        <v>7995</v>
      </c>
      <c r="C903" s="4">
        <v>26141</v>
      </c>
      <c r="D903" s="7" t="s">
        <v>2402</v>
      </c>
      <c r="E903" s="21" t="s">
        <v>2403</v>
      </c>
      <c r="F903" s="4" t="s">
        <v>2401</v>
      </c>
      <c r="G903" s="17">
        <v>2509</v>
      </c>
      <c r="H903" s="22" t="s">
        <v>2402</v>
      </c>
      <c r="I903" s="4" t="s">
        <v>2403</v>
      </c>
      <c r="J903" s="5" t="s">
        <v>12</v>
      </c>
      <c r="K903" s="7" t="s">
        <v>2404</v>
      </c>
      <c r="L903" s="7">
        <v>99</v>
      </c>
      <c r="M903" s="2">
        <f>2.2+3.55+91.69</f>
        <v>97.44</v>
      </c>
      <c r="N903" s="2" t="s">
        <v>14</v>
      </c>
      <c r="O903" s="4" t="s">
        <v>16</v>
      </c>
      <c r="P903" s="4" t="s">
        <v>2405</v>
      </c>
    </row>
    <row r="904" spans="1:16" x14ac:dyDescent="0.25">
      <c r="A904" s="1" t="s">
        <v>6116</v>
      </c>
      <c r="B904" s="4" t="s">
        <v>6117</v>
      </c>
      <c r="C904" s="4">
        <v>20515</v>
      </c>
      <c r="D904" s="7" t="s">
        <v>145</v>
      </c>
      <c r="E904" s="21" t="s">
        <v>146</v>
      </c>
      <c r="F904" s="4" t="s">
        <v>144</v>
      </c>
      <c r="G904" s="17">
        <v>1011</v>
      </c>
      <c r="H904" s="22" t="s">
        <v>145</v>
      </c>
      <c r="I904" s="4" t="s">
        <v>146</v>
      </c>
      <c r="J904" s="5" t="s">
        <v>12</v>
      </c>
      <c r="K904" s="7" t="s">
        <v>147</v>
      </c>
      <c r="L904" s="7">
        <v>99.98</v>
      </c>
      <c r="M904" s="2">
        <v>100</v>
      </c>
      <c r="N904" s="2" t="s">
        <v>14</v>
      </c>
      <c r="O904" s="4" t="s">
        <v>16</v>
      </c>
      <c r="P904" s="4" t="s">
        <v>148</v>
      </c>
    </row>
    <row r="905" spans="1:16" x14ac:dyDescent="0.25">
      <c r="A905" s="1" t="s">
        <v>7996</v>
      </c>
      <c r="B905" s="4" t="s">
        <v>7997</v>
      </c>
      <c r="C905" s="4">
        <v>23556</v>
      </c>
      <c r="D905" s="7" t="s">
        <v>5930</v>
      </c>
      <c r="E905" s="21" t="s">
        <v>5931</v>
      </c>
      <c r="F905" s="4" t="s">
        <v>5929</v>
      </c>
      <c r="G905" s="17">
        <v>1360</v>
      </c>
      <c r="H905" s="22" t="s">
        <v>8930</v>
      </c>
      <c r="I905" s="4" t="s">
        <v>5931</v>
      </c>
      <c r="J905" s="5" t="s">
        <v>12</v>
      </c>
      <c r="K905" s="7" t="s">
        <v>5932</v>
      </c>
      <c r="L905" s="7">
        <v>99.2</v>
      </c>
      <c r="M905" s="2" t="s">
        <v>15</v>
      </c>
      <c r="N905" s="2" t="s">
        <v>15</v>
      </c>
      <c r="O905" s="4" t="s">
        <v>9092</v>
      </c>
      <c r="P905" s="4" t="s">
        <v>5933</v>
      </c>
    </row>
    <row r="906" spans="1:16" x14ac:dyDescent="0.25">
      <c r="A906" s="1" t="s">
        <v>7998</v>
      </c>
      <c r="B906" s="4" t="s">
        <v>7999</v>
      </c>
      <c r="C906" s="4">
        <v>27292</v>
      </c>
      <c r="D906" s="7" t="s">
        <v>2194</v>
      </c>
      <c r="E906" s="21" t="s">
        <v>2195</v>
      </c>
      <c r="F906" s="4" t="s">
        <v>2193</v>
      </c>
      <c r="G906" s="17">
        <v>2886</v>
      </c>
      <c r="H906" s="22" t="s">
        <v>8931</v>
      </c>
      <c r="I906" s="4" t="s">
        <v>2195</v>
      </c>
      <c r="J906" s="5" t="s">
        <v>12</v>
      </c>
      <c r="K906" s="7" t="s">
        <v>2196</v>
      </c>
      <c r="L906" s="7">
        <v>101.6</v>
      </c>
      <c r="M906" s="2">
        <v>99.67</v>
      </c>
      <c r="N906" s="2" t="s">
        <v>14</v>
      </c>
      <c r="O906" s="4" t="s">
        <v>16</v>
      </c>
      <c r="P906" s="4" t="s">
        <v>2197</v>
      </c>
    </row>
    <row r="907" spans="1:16" ht="25.5" x14ac:dyDescent="0.25">
      <c r="A907" s="1" t="s">
        <v>8000</v>
      </c>
      <c r="B907" s="4" t="s">
        <v>8001</v>
      </c>
      <c r="C907" s="4">
        <v>27635</v>
      </c>
      <c r="D907" s="7" t="s">
        <v>5994</v>
      </c>
      <c r="E907" s="21" t="s">
        <v>5995</v>
      </c>
      <c r="F907" s="4" t="s">
        <v>5993</v>
      </c>
      <c r="G907" s="30">
        <v>3123</v>
      </c>
      <c r="H907" s="22" t="s">
        <v>8932</v>
      </c>
      <c r="I907" s="4" t="s">
        <v>5995</v>
      </c>
      <c r="J907" s="5" t="s">
        <v>12</v>
      </c>
      <c r="K907" s="7" t="s">
        <v>5996</v>
      </c>
      <c r="L907" s="7">
        <v>99.35</v>
      </c>
      <c r="M907" s="2">
        <v>99.78</v>
      </c>
      <c r="N907" s="2" t="s">
        <v>14</v>
      </c>
      <c r="O907" s="4" t="s">
        <v>16</v>
      </c>
      <c r="P907" s="4" t="s">
        <v>5997</v>
      </c>
    </row>
    <row r="908" spans="1:16" ht="38.25" x14ac:dyDescent="0.25">
      <c r="A908" s="1" t="s">
        <v>8002</v>
      </c>
      <c r="B908" s="4" t="s">
        <v>8003</v>
      </c>
      <c r="C908" s="4">
        <v>28665</v>
      </c>
      <c r="D908" s="7" t="s">
        <v>9303</v>
      </c>
      <c r="E908" s="21" t="s">
        <v>5220</v>
      </c>
      <c r="F908" s="4" t="s">
        <v>5219</v>
      </c>
      <c r="G908" s="30">
        <v>2408</v>
      </c>
      <c r="H908" s="22" t="s">
        <v>8933</v>
      </c>
      <c r="I908" s="4" t="s">
        <v>5220</v>
      </c>
      <c r="J908" s="5" t="s">
        <v>12</v>
      </c>
      <c r="K908" s="7" t="s">
        <v>5221</v>
      </c>
      <c r="L908" s="7" t="s">
        <v>5222</v>
      </c>
      <c r="M908" s="6" t="s">
        <v>5223</v>
      </c>
      <c r="N908" s="2" t="s">
        <v>14</v>
      </c>
      <c r="O908" s="4" t="s">
        <v>16</v>
      </c>
      <c r="P908" s="4" t="s">
        <v>5224</v>
      </c>
    </row>
    <row r="909" spans="1:16" ht="25.5" x14ac:dyDescent="0.25">
      <c r="A909" s="1" t="s">
        <v>8004</v>
      </c>
      <c r="B909" s="4" t="s">
        <v>8005</v>
      </c>
      <c r="C909" s="4">
        <v>27293</v>
      </c>
      <c r="D909" s="7" t="s">
        <v>1503</v>
      </c>
      <c r="E909" s="21" t="s">
        <v>1504</v>
      </c>
      <c r="F909" s="4" t="s">
        <v>1502</v>
      </c>
      <c r="G909" s="17">
        <v>2887</v>
      </c>
      <c r="H909" s="22" t="s">
        <v>8934</v>
      </c>
      <c r="I909" s="4" t="s">
        <v>1504</v>
      </c>
      <c r="J909" s="5" t="s">
        <v>12</v>
      </c>
      <c r="K909" s="7" t="s">
        <v>1505</v>
      </c>
      <c r="L909" s="7">
        <v>99.1</v>
      </c>
      <c r="M909" s="2">
        <v>99.69</v>
      </c>
      <c r="N909" s="2" t="s">
        <v>14</v>
      </c>
      <c r="O909" s="4" t="s">
        <v>16</v>
      </c>
      <c r="P909" s="4" t="s">
        <v>1506</v>
      </c>
    </row>
    <row r="910" spans="1:16" x14ac:dyDescent="0.25">
      <c r="A910" s="1" t="s">
        <v>8006</v>
      </c>
      <c r="B910" s="4" t="s">
        <v>8007</v>
      </c>
      <c r="C910" s="4">
        <v>27640</v>
      </c>
      <c r="D910" s="7" t="s">
        <v>1508</v>
      </c>
      <c r="E910" s="21" t="s">
        <v>1509</v>
      </c>
      <c r="F910" s="4" t="s">
        <v>1507</v>
      </c>
      <c r="G910" s="17">
        <v>3127</v>
      </c>
      <c r="H910" s="22" t="s">
        <v>8935</v>
      </c>
      <c r="I910" s="4" t="s">
        <v>1509</v>
      </c>
      <c r="J910" s="5" t="s">
        <v>12</v>
      </c>
      <c r="K910" s="7" t="s">
        <v>1510</v>
      </c>
      <c r="L910" s="7">
        <v>99.8</v>
      </c>
      <c r="M910" s="2" t="s">
        <v>15</v>
      </c>
      <c r="N910" s="2" t="s">
        <v>15</v>
      </c>
      <c r="O910" s="4" t="s">
        <v>9092</v>
      </c>
      <c r="P910" s="4" t="s">
        <v>1511</v>
      </c>
    </row>
    <row r="911" spans="1:16" ht="25.5" x14ac:dyDescent="0.25">
      <c r="A911" s="1" t="s">
        <v>8008</v>
      </c>
      <c r="B911" s="4" t="s">
        <v>8009</v>
      </c>
      <c r="C911" s="4">
        <v>25086</v>
      </c>
      <c r="D911" s="7" t="s">
        <v>5980</v>
      </c>
      <c r="E911" s="21" t="s">
        <v>5981</v>
      </c>
      <c r="F911" s="4" t="s">
        <v>5979</v>
      </c>
      <c r="G911" s="17">
        <v>737</v>
      </c>
      <c r="H911" s="22" t="s">
        <v>5980</v>
      </c>
      <c r="I911" s="4" t="s">
        <v>5981</v>
      </c>
      <c r="J911" s="5" t="s">
        <v>137</v>
      </c>
      <c r="K911" s="7" t="s">
        <v>5982</v>
      </c>
      <c r="L911" s="7">
        <v>99.8</v>
      </c>
      <c r="M911" s="2">
        <v>100</v>
      </c>
      <c r="N911" s="2" t="s">
        <v>14</v>
      </c>
      <c r="O911" s="4" t="s">
        <v>16</v>
      </c>
      <c r="P911" s="4" t="s">
        <v>5983</v>
      </c>
    </row>
    <row r="912" spans="1:16" x14ac:dyDescent="0.25">
      <c r="A912" s="1" t="s">
        <v>8010</v>
      </c>
      <c r="B912" s="4" t="s">
        <v>8011</v>
      </c>
      <c r="C912" s="4">
        <v>27297</v>
      </c>
      <c r="D912" s="7" t="s">
        <v>3545</v>
      </c>
      <c r="E912" s="21" t="s">
        <v>3546</v>
      </c>
      <c r="F912" s="4" t="s">
        <v>3544</v>
      </c>
      <c r="G912" s="17">
        <v>2890</v>
      </c>
      <c r="H912" s="22" t="s">
        <v>3545</v>
      </c>
      <c r="I912" s="4" t="s">
        <v>3546</v>
      </c>
      <c r="J912" s="5" t="s">
        <v>12</v>
      </c>
      <c r="K912" s="7" t="s">
        <v>3547</v>
      </c>
      <c r="L912" s="7">
        <v>99.6</v>
      </c>
      <c r="M912" s="2" t="s">
        <v>15</v>
      </c>
      <c r="N912" s="2" t="s">
        <v>15</v>
      </c>
      <c r="O912" s="4" t="s">
        <v>9092</v>
      </c>
      <c r="P912" s="4" t="s">
        <v>3548</v>
      </c>
    </row>
    <row r="913" spans="1:16" x14ac:dyDescent="0.25">
      <c r="A913" s="1" t="s">
        <v>6261</v>
      </c>
      <c r="B913" s="4" t="s">
        <v>6262</v>
      </c>
      <c r="C913" s="4">
        <v>22107</v>
      </c>
      <c r="D913" s="7" t="s">
        <v>427</v>
      </c>
      <c r="E913" s="21" t="s">
        <v>428</v>
      </c>
      <c r="F913" s="4" t="s">
        <v>426</v>
      </c>
      <c r="G913" s="17">
        <v>269</v>
      </c>
      <c r="H913" s="22" t="s">
        <v>427</v>
      </c>
      <c r="I913" s="4" t="s">
        <v>428</v>
      </c>
      <c r="J913" s="5" t="s">
        <v>12</v>
      </c>
      <c r="K913" s="7" t="s">
        <v>429</v>
      </c>
      <c r="L913" s="7">
        <v>99.5</v>
      </c>
      <c r="M913" s="2">
        <v>100</v>
      </c>
      <c r="N913" s="2" t="s">
        <v>14</v>
      </c>
      <c r="O913" s="4" t="s">
        <v>16</v>
      </c>
      <c r="P913" s="4" t="s">
        <v>430</v>
      </c>
    </row>
    <row r="914" spans="1:16" ht="25.5" x14ac:dyDescent="0.25">
      <c r="A914" s="1" t="s">
        <v>8012</v>
      </c>
      <c r="B914" s="4" t="s">
        <v>8013</v>
      </c>
      <c r="C914" s="4">
        <v>27301</v>
      </c>
      <c r="D914" s="7" t="s">
        <v>3203</v>
      </c>
      <c r="E914" s="21" t="s">
        <v>3204</v>
      </c>
      <c r="F914" s="4" t="s">
        <v>3202</v>
      </c>
      <c r="G914" s="17">
        <v>2893</v>
      </c>
      <c r="H914" s="22" t="s">
        <v>3203</v>
      </c>
      <c r="I914" s="4" t="s">
        <v>3204</v>
      </c>
      <c r="J914" s="5" t="s">
        <v>12</v>
      </c>
      <c r="K914" s="7" t="s">
        <v>3205</v>
      </c>
      <c r="L914" s="7" t="s">
        <v>2469</v>
      </c>
      <c r="M914" s="6" t="s">
        <v>3206</v>
      </c>
      <c r="N914" s="2" t="s">
        <v>14</v>
      </c>
      <c r="O914" s="4" t="s">
        <v>16</v>
      </c>
      <c r="P914" s="4" t="s">
        <v>3207</v>
      </c>
    </row>
    <row r="915" spans="1:16" ht="25.5" x14ac:dyDescent="0.25">
      <c r="A915" s="1" t="s">
        <v>6294</v>
      </c>
      <c r="B915" s="4" t="s">
        <v>6295</v>
      </c>
      <c r="C915" s="4">
        <v>20308</v>
      </c>
      <c r="D915" s="7" t="s">
        <v>495</v>
      </c>
      <c r="E915" s="21" t="s">
        <v>496</v>
      </c>
      <c r="F915" s="4" t="s">
        <v>494</v>
      </c>
      <c r="G915" s="17">
        <v>101</v>
      </c>
      <c r="H915" s="22" t="s">
        <v>6296</v>
      </c>
      <c r="I915" s="4" t="s">
        <v>496</v>
      </c>
      <c r="J915" s="5" t="s">
        <v>12</v>
      </c>
      <c r="K915" s="7" t="s">
        <v>497</v>
      </c>
      <c r="L915" s="7">
        <v>99.3</v>
      </c>
      <c r="M915" s="2" t="s">
        <v>15</v>
      </c>
      <c r="N915" s="2" t="s">
        <v>15</v>
      </c>
      <c r="O915" s="4" t="s">
        <v>9092</v>
      </c>
      <c r="P915" s="4" t="s">
        <v>498</v>
      </c>
    </row>
    <row r="916" spans="1:16" ht="25.5" x14ac:dyDescent="0.25">
      <c r="A916" s="1" t="s">
        <v>8014</v>
      </c>
      <c r="B916" s="4" t="s">
        <v>8015</v>
      </c>
      <c r="C916" s="4">
        <v>20309</v>
      </c>
      <c r="D916" s="7" t="s">
        <v>5586</v>
      </c>
      <c r="E916" s="21" t="s">
        <v>5587</v>
      </c>
      <c r="F916" s="4" t="s">
        <v>5585</v>
      </c>
      <c r="G916" s="17">
        <v>4132</v>
      </c>
      <c r="H916" s="22" t="s">
        <v>8936</v>
      </c>
      <c r="I916" s="4" t="s">
        <v>5587</v>
      </c>
      <c r="J916" s="5" t="s">
        <v>12</v>
      </c>
      <c r="K916" s="7" t="s">
        <v>5588</v>
      </c>
      <c r="L916" s="7">
        <v>100.9</v>
      </c>
      <c r="M916" s="2">
        <v>100</v>
      </c>
      <c r="N916" s="2" t="s">
        <v>14</v>
      </c>
      <c r="O916" s="4" t="s">
        <v>16</v>
      </c>
      <c r="P916" s="4" t="s">
        <v>5589</v>
      </c>
    </row>
    <row r="917" spans="1:16" x14ac:dyDescent="0.25">
      <c r="A917" s="1" t="s">
        <v>8016</v>
      </c>
      <c r="B917" s="4" t="s">
        <v>8017</v>
      </c>
      <c r="C917" s="4">
        <v>22927</v>
      </c>
      <c r="D917" s="7" t="s">
        <v>5408</v>
      </c>
      <c r="E917" s="21" t="s">
        <v>5409</v>
      </c>
      <c r="F917" s="4" t="s">
        <v>5407</v>
      </c>
      <c r="G917" s="17">
        <v>141</v>
      </c>
      <c r="H917" s="22" t="s">
        <v>8937</v>
      </c>
      <c r="I917" s="4" t="s">
        <v>5409</v>
      </c>
      <c r="J917" s="5" t="s">
        <v>12</v>
      </c>
      <c r="K917" s="7" t="s">
        <v>5410</v>
      </c>
      <c r="L917" s="7">
        <v>99</v>
      </c>
      <c r="M917" s="2" t="s">
        <v>15</v>
      </c>
      <c r="N917" s="2" t="s">
        <v>15</v>
      </c>
      <c r="O917" s="4" t="s">
        <v>9092</v>
      </c>
      <c r="P917" s="4" t="s">
        <v>5411</v>
      </c>
    </row>
    <row r="918" spans="1:16" x14ac:dyDescent="0.25">
      <c r="A918" s="1" t="s">
        <v>8018</v>
      </c>
      <c r="B918" s="4" t="s">
        <v>8019</v>
      </c>
      <c r="C918" s="4">
        <v>23235</v>
      </c>
      <c r="D918" s="7" t="s">
        <v>1271</v>
      </c>
      <c r="E918" s="21" t="s">
        <v>1272</v>
      </c>
      <c r="F918" s="4" t="s">
        <v>1270</v>
      </c>
      <c r="G918" s="17">
        <v>4866</v>
      </c>
      <c r="H918" s="22" t="s">
        <v>1271</v>
      </c>
      <c r="I918" s="4" t="s">
        <v>1272</v>
      </c>
      <c r="J918" s="5" t="s">
        <v>12</v>
      </c>
      <c r="K918" s="7" t="s">
        <v>1273</v>
      </c>
      <c r="L918" s="27">
        <v>99</v>
      </c>
      <c r="M918" s="2" t="s">
        <v>15</v>
      </c>
      <c r="N918" s="2" t="s">
        <v>15</v>
      </c>
      <c r="O918" s="4" t="s">
        <v>9092</v>
      </c>
      <c r="P918" s="4" t="s">
        <v>1274</v>
      </c>
    </row>
    <row r="919" spans="1:16" x14ac:dyDescent="0.25">
      <c r="A919" s="1" t="s">
        <v>8020</v>
      </c>
      <c r="B919" s="4" t="s">
        <v>8021</v>
      </c>
      <c r="C919" s="4">
        <v>26368</v>
      </c>
      <c r="D919" s="7" t="s">
        <v>1193</v>
      </c>
      <c r="E919" s="21" t="s">
        <v>1194</v>
      </c>
      <c r="F919" s="4" t="s">
        <v>1192</v>
      </c>
      <c r="G919" s="17">
        <v>2528</v>
      </c>
      <c r="H919" s="22" t="s">
        <v>8938</v>
      </c>
      <c r="I919" s="4" t="s">
        <v>1194</v>
      </c>
      <c r="J919" s="5" t="s">
        <v>12</v>
      </c>
      <c r="K919" s="7" t="s">
        <v>1195</v>
      </c>
      <c r="L919" s="7">
        <v>99.7</v>
      </c>
      <c r="M919" s="2" t="s">
        <v>15</v>
      </c>
      <c r="N919" s="2" t="s">
        <v>15</v>
      </c>
      <c r="O919" s="4" t="s">
        <v>9092</v>
      </c>
      <c r="P919" s="4" t="s">
        <v>1196</v>
      </c>
    </row>
    <row r="920" spans="1:16" ht="38.25" x14ac:dyDescent="0.25">
      <c r="A920" s="1" t="s">
        <v>8022</v>
      </c>
      <c r="B920" s="4" t="s">
        <v>8023</v>
      </c>
      <c r="C920" s="4">
        <v>24123</v>
      </c>
      <c r="D920" s="7" t="s">
        <v>2786</v>
      </c>
      <c r="E920" s="21" t="s">
        <v>2787</v>
      </c>
      <c r="F920" s="4" t="s">
        <v>2785</v>
      </c>
      <c r="G920" s="17">
        <v>2183</v>
      </c>
      <c r="H920" s="22" t="s">
        <v>8939</v>
      </c>
      <c r="I920" s="4" t="s">
        <v>2787</v>
      </c>
      <c r="J920" s="5" t="s">
        <v>9069</v>
      </c>
      <c r="K920" s="7" t="s">
        <v>2788</v>
      </c>
      <c r="L920" s="7" t="s">
        <v>9073</v>
      </c>
      <c r="M920" s="2" t="s">
        <v>15</v>
      </c>
      <c r="N920" s="2" t="s">
        <v>15</v>
      </c>
      <c r="O920" s="4" t="s">
        <v>9092</v>
      </c>
      <c r="P920" s="4" t="s">
        <v>2789</v>
      </c>
    </row>
    <row r="921" spans="1:16" x14ac:dyDescent="0.25">
      <c r="A921" s="1" t="s">
        <v>6348</v>
      </c>
      <c r="B921" s="4" t="s">
        <v>6349</v>
      </c>
      <c r="C921" s="4">
        <v>20690</v>
      </c>
      <c r="D921" s="7" t="s">
        <v>596</v>
      </c>
      <c r="E921" s="21" t="s">
        <v>597</v>
      </c>
      <c r="F921" s="4" t="s">
        <v>595</v>
      </c>
      <c r="G921" s="17">
        <v>849</v>
      </c>
      <c r="H921" s="22" t="s">
        <v>596</v>
      </c>
      <c r="I921" s="4" t="s">
        <v>597</v>
      </c>
      <c r="J921" s="5" t="s">
        <v>12</v>
      </c>
      <c r="K921" s="7" t="s">
        <v>598</v>
      </c>
      <c r="L921" s="7">
        <v>99.9</v>
      </c>
      <c r="M921" s="2">
        <v>98.67</v>
      </c>
      <c r="N921" s="2" t="s">
        <v>14</v>
      </c>
      <c r="O921" s="4" t="s">
        <v>16</v>
      </c>
      <c r="P921" s="4" t="s">
        <v>599</v>
      </c>
    </row>
    <row r="922" spans="1:16" x14ac:dyDescent="0.25">
      <c r="A922" s="1" t="s">
        <v>8024</v>
      </c>
      <c r="B922" s="4" t="s">
        <v>8025</v>
      </c>
      <c r="C922" s="4">
        <v>29105</v>
      </c>
      <c r="D922" s="7" t="s">
        <v>1794</v>
      </c>
      <c r="E922" s="21" t="s">
        <v>1795</v>
      </c>
      <c r="F922" s="4" t="s">
        <v>1793</v>
      </c>
      <c r="G922" s="17">
        <v>1239</v>
      </c>
      <c r="H922" s="22" t="s">
        <v>8940</v>
      </c>
      <c r="I922" s="4" t="s">
        <v>1795</v>
      </c>
      <c r="J922" s="5" t="s">
        <v>12</v>
      </c>
      <c r="K922" s="7" t="s">
        <v>1796</v>
      </c>
      <c r="L922" s="7">
        <v>99.9</v>
      </c>
      <c r="M922" s="2">
        <v>100</v>
      </c>
      <c r="N922" s="2" t="s">
        <v>14</v>
      </c>
      <c r="O922" s="4" t="s">
        <v>16</v>
      </c>
      <c r="P922" s="4" t="s">
        <v>1797</v>
      </c>
    </row>
    <row r="923" spans="1:16" x14ac:dyDescent="0.25">
      <c r="A923" s="1" t="s">
        <v>8026</v>
      </c>
      <c r="B923" s="4" t="s">
        <v>8027</v>
      </c>
      <c r="C923" s="4">
        <v>25279</v>
      </c>
      <c r="D923" s="7" t="s">
        <v>5990</v>
      </c>
      <c r="E923" s="21" t="s">
        <v>5991</v>
      </c>
      <c r="F923" s="4" t="s">
        <v>5989</v>
      </c>
      <c r="G923" s="17">
        <v>788</v>
      </c>
      <c r="H923" s="22" t="s">
        <v>5990</v>
      </c>
      <c r="I923" s="4" t="s">
        <v>5991</v>
      </c>
      <c r="J923" s="5" t="s">
        <v>12</v>
      </c>
      <c r="K923" s="7" t="s">
        <v>5992</v>
      </c>
      <c r="L923" s="7" t="s">
        <v>952</v>
      </c>
      <c r="M923" s="2" t="s">
        <v>15</v>
      </c>
      <c r="N923" s="2" t="s">
        <v>15</v>
      </c>
      <c r="O923" s="4" t="s">
        <v>9092</v>
      </c>
      <c r="P923" s="4" t="s">
        <v>9228</v>
      </c>
    </row>
    <row r="924" spans="1:16" x14ac:dyDescent="0.25">
      <c r="A924" s="1" t="s">
        <v>8028</v>
      </c>
      <c r="B924" s="4" t="s">
        <v>8029</v>
      </c>
      <c r="C924" s="4">
        <v>22111</v>
      </c>
      <c r="D924" s="7" t="s">
        <v>2678</v>
      </c>
      <c r="E924" s="21" t="s">
        <v>2679</v>
      </c>
      <c r="F924" s="4" t="s">
        <v>2677</v>
      </c>
      <c r="G924" s="17">
        <v>2076</v>
      </c>
      <c r="H924" s="22" t="s">
        <v>2678</v>
      </c>
      <c r="I924" s="4" t="s">
        <v>2679</v>
      </c>
      <c r="J924" s="5" t="s">
        <v>12</v>
      </c>
      <c r="K924" s="7" t="s">
        <v>2680</v>
      </c>
      <c r="L924" s="7">
        <v>99.6</v>
      </c>
      <c r="M924" s="2">
        <v>100</v>
      </c>
      <c r="N924" s="2" t="s">
        <v>14</v>
      </c>
      <c r="O924" s="4" t="s">
        <v>16</v>
      </c>
      <c r="P924" s="4" t="s">
        <v>2681</v>
      </c>
    </row>
    <row r="925" spans="1:16" x14ac:dyDescent="0.25">
      <c r="A925" s="1" t="s">
        <v>8030</v>
      </c>
      <c r="B925" s="4" t="s">
        <v>8031</v>
      </c>
      <c r="C925" s="4">
        <v>20803</v>
      </c>
      <c r="D925" s="7" t="s">
        <v>2262</v>
      </c>
      <c r="E925" s="21" t="s">
        <v>2263</v>
      </c>
      <c r="F925" s="4" t="s">
        <v>2261</v>
      </c>
      <c r="G925" s="17">
        <v>4423</v>
      </c>
      <c r="H925" s="22" t="s">
        <v>2262</v>
      </c>
      <c r="I925" s="4" t="s">
        <v>2263</v>
      </c>
      <c r="J925" s="5" t="s">
        <v>360</v>
      </c>
      <c r="K925" s="7" t="s">
        <v>2264</v>
      </c>
      <c r="L925" s="7">
        <v>97.5</v>
      </c>
      <c r="M925" s="2" t="s">
        <v>15</v>
      </c>
      <c r="N925" s="2" t="s">
        <v>15</v>
      </c>
      <c r="O925" s="4" t="s">
        <v>9092</v>
      </c>
      <c r="P925" s="4" t="s">
        <v>2265</v>
      </c>
    </row>
    <row r="926" spans="1:16" ht="25.5" x14ac:dyDescent="0.25">
      <c r="A926" s="1" t="s">
        <v>8032</v>
      </c>
      <c r="B926" s="4" t="s">
        <v>8033</v>
      </c>
      <c r="C926" s="4">
        <v>27302</v>
      </c>
      <c r="D926" s="7" t="s">
        <v>1083</v>
      </c>
      <c r="E926" s="21" t="s">
        <v>1084</v>
      </c>
      <c r="F926" s="4" t="s">
        <v>1082</v>
      </c>
      <c r="G926" s="17">
        <v>2894</v>
      </c>
      <c r="H926" s="22" t="s">
        <v>1083</v>
      </c>
      <c r="I926" s="4" t="s">
        <v>1084</v>
      </c>
      <c r="J926" s="5" t="s">
        <v>1085</v>
      </c>
      <c r="K926" s="7" t="s">
        <v>1086</v>
      </c>
      <c r="L926" s="7">
        <v>97.4</v>
      </c>
      <c r="M926" s="2" t="s">
        <v>15</v>
      </c>
      <c r="N926" s="2" t="s">
        <v>15</v>
      </c>
      <c r="O926" s="4" t="s">
        <v>9092</v>
      </c>
      <c r="P926" s="4" t="s">
        <v>1087</v>
      </c>
    </row>
    <row r="927" spans="1:16" x14ac:dyDescent="0.25">
      <c r="A927" s="1" t="s">
        <v>8034</v>
      </c>
      <c r="B927" s="4" t="s">
        <v>8035</v>
      </c>
      <c r="C927" s="4">
        <v>26068</v>
      </c>
      <c r="D927" s="7" t="s">
        <v>4963</v>
      </c>
      <c r="E927" s="21" t="s">
        <v>4964</v>
      </c>
      <c r="F927" s="4" t="s">
        <v>4962</v>
      </c>
      <c r="G927" s="17">
        <v>1307</v>
      </c>
      <c r="H927" s="22" t="s">
        <v>4963</v>
      </c>
      <c r="I927" s="4" t="s">
        <v>4964</v>
      </c>
      <c r="J927" s="5" t="s">
        <v>12</v>
      </c>
      <c r="K927" s="7" t="s">
        <v>4965</v>
      </c>
      <c r="L927" s="7">
        <v>99.9</v>
      </c>
      <c r="M927" s="2" t="s">
        <v>15</v>
      </c>
      <c r="N927" s="2" t="s">
        <v>15</v>
      </c>
      <c r="O927" s="4" t="s">
        <v>9092</v>
      </c>
      <c r="P927" s="4" t="s">
        <v>9229</v>
      </c>
    </row>
    <row r="928" spans="1:16" x14ac:dyDescent="0.25">
      <c r="A928" s="1" t="s">
        <v>8036</v>
      </c>
      <c r="B928" s="4" t="s">
        <v>8037</v>
      </c>
      <c r="C928" s="4">
        <v>24112</v>
      </c>
      <c r="D928" s="7" t="s">
        <v>818</v>
      </c>
      <c r="E928" s="21" t="s">
        <v>819</v>
      </c>
      <c r="F928" s="4" t="s">
        <v>817</v>
      </c>
      <c r="G928" s="17">
        <v>2178</v>
      </c>
      <c r="H928" s="22" t="s">
        <v>818</v>
      </c>
      <c r="I928" s="4" t="s">
        <v>819</v>
      </c>
      <c r="J928" s="5" t="s">
        <v>12</v>
      </c>
      <c r="K928" s="7" t="s">
        <v>820</v>
      </c>
      <c r="L928" s="7">
        <v>98.3</v>
      </c>
      <c r="M928" s="2" t="s">
        <v>15</v>
      </c>
      <c r="N928" s="2" t="s">
        <v>15</v>
      </c>
      <c r="O928" s="4" t="s">
        <v>9092</v>
      </c>
      <c r="P928" s="4" t="s">
        <v>821</v>
      </c>
    </row>
    <row r="929" spans="1:16" x14ac:dyDescent="0.25">
      <c r="A929" s="1" t="s">
        <v>6211</v>
      </c>
      <c r="B929" s="4" t="s">
        <v>6212</v>
      </c>
      <c r="C929" s="4">
        <v>20373</v>
      </c>
      <c r="D929" s="7" t="s">
        <v>330</v>
      </c>
      <c r="E929" s="21" t="s">
        <v>331</v>
      </c>
      <c r="F929" s="4" t="s">
        <v>329</v>
      </c>
      <c r="G929" s="17">
        <v>1257</v>
      </c>
      <c r="H929" s="22" t="s">
        <v>6213</v>
      </c>
      <c r="I929" s="4" t="s">
        <v>331</v>
      </c>
      <c r="J929" s="5" t="s">
        <v>12</v>
      </c>
      <c r="K929" s="7" t="s">
        <v>332</v>
      </c>
      <c r="L929" s="7">
        <v>97.3</v>
      </c>
      <c r="M929" s="2">
        <v>97.51</v>
      </c>
      <c r="N929" s="2" t="s">
        <v>14</v>
      </c>
      <c r="O929" s="4" t="s">
        <v>16</v>
      </c>
      <c r="P929" s="4" t="s">
        <v>9230</v>
      </c>
    </row>
    <row r="930" spans="1:16" ht="25.5" x14ac:dyDescent="0.25">
      <c r="A930" s="1" t="s">
        <v>6118</v>
      </c>
      <c r="B930" s="4" t="s">
        <v>6119</v>
      </c>
      <c r="C930" s="4">
        <v>20374</v>
      </c>
      <c r="D930" s="7" t="s">
        <v>150</v>
      </c>
      <c r="E930" s="21" t="s">
        <v>151</v>
      </c>
      <c r="F930" s="4" t="s">
        <v>149</v>
      </c>
      <c r="G930" s="17">
        <v>1137</v>
      </c>
      <c r="H930" s="22" t="s">
        <v>6120</v>
      </c>
      <c r="I930" s="4" t="s">
        <v>151</v>
      </c>
      <c r="J930" s="5" t="s">
        <v>152</v>
      </c>
      <c r="K930" s="7" t="s">
        <v>153</v>
      </c>
      <c r="L930" s="7">
        <v>99.4</v>
      </c>
      <c r="M930" s="2">
        <v>100</v>
      </c>
      <c r="N930" s="2" t="s">
        <v>14</v>
      </c>
      <c r="O930" s="4" t="s">
        <v>16</v>
      </c>
      <c r="P930" s="4" t="s">
        <v>154</v>
      </c>
    </row>
    <row r="931" spans="1:16" x14ac:dyDescent="0.25">
      <c r="A931" s="1" t="s">
        <v>8038</v>
      </c>
      <c r="B931" s="4" t="s">
        <v>8039</v>
      </c>
      <c r="C931" s="4">
        <v>20589</v>
      </c>
      <c r="D931" s="7" t="s">
        <v>1996</v>
      </c>
      <c r="E931" s="21" t="s">
        <v>1997</v>
      </c>
      <c r="F931" s="4" t="s">
        <v>1995</v>
      </c>
      <c r="G931" s="17">
        <v>1141</v>
      </c>
      <c r="H931" s="22" t="s">
        <v>8941</v>
      </c>
      <c r="I931" s="4" t="s">
        <v>1997</v>
      </c>
      <c r="J931" s="5" t="s">
        <v>72</v>
      </c>
      <c r="K931" s="7" t="s">
        <v>1998</v>
      </c>
      <c r="L931" s="7">
        <v>99</v>
      </c>
      <c r="M931" s="2">
        <v>99.61</v>
      </c>
      <c r="N931" s="2" t="s">
        <v>14</v>
      </c>
      <c r="O931" s="4" t="s">
        <v>16</v>
      </c>
      <c r="P931" s="4" t="s">
        <v>9297</v>
      </c>
    </row>
    <row r="932" spans="1:16" x14ac:dyDescent="0.25">
      <c r="A932" s="1" t="s">
        <v>8040</v>
      </c>
      <c r="B932" s="4" t="s">
        <v>8041</v>
      </c>
      <c r="C932" s="4">
        <v>24272</v>
      </c>
      <c r="D932" s="7" t="s">
        <v>5432</v>
      </c>
      <c r="E932" s="21" t="s">
        <v>5433</v>
      </c>
      <c r="F932" s="4" t="s">
        <v>5431</v>
      </c>
      <c r="G932" s="17">
        <v>2245</v>
      </c>
      <c r="H932" s="22" t="s">
        <v>5432</v>
      </c>
      <c r="I932" s="4" t="s">
        <v>5433</v>
      </c>
      <c r="J932" s="5" t="s">
        <v>12</v>
      </c>
      <c r="K932" s="7" t="s">
        <v>5434</v>
      </c>
      <c r="L932" s="7">
        <v>99.2</v>
      </c>
      <c r="M932" s="2">
        <v>100</v>
      </c>
      <c r="N932" s="2" t="s">
        <v>14</v>
      </c>
      <c r="O932" s="4" t="s">
        <v>16</v>
      </c>
      <c r="P932" s="4" t="s">
        <v>5435</v>
      </c>
    </row>
    <row r="933" spans="1:16" x14ac:dyDescent="0.25">
      <c r="A933" s="1" t="s">
        <v>8042</v>
      </c>
      <c r="B933" s="4" t="s">
        <v>8043</v>
      </c>
      <c r="C933" s="4">
        <v>24261</v>
      </c>
      <c r="D933" s="7" t="s">
        <v>5319</v>
      </c>
      <c r="E933" s="21" t="s">
        <v>5320</v>
      </c>
      <c r="F933" s="4" t="s">
        <v>5318</v>
      </c>
      <c r="G933" s="17">
        <v>2240</v>
      </c>
      <c r="H933" s="22" t="s">
        <v>5319</v>
      </c>
      <c r="I933" s="4" t="s">
        <v>5320</v>
      </c>
      <c r="J933" s="5" t="s">
        <v>12</v>
      </c>
      <c r="K933" s="7" t="s">
        <v>5321</v>
      </c>
      <c r="L933" s="7">
        <v>99.9</v>
      </c>
      <c r="M933" s="2">
        <v>100</v>
      </c>
      <c r="N933" s="2" t="s">
        <v>14</v>
      </c>
      <c r="O933" s="4" t="s">
        <v>16</v>
      </c>
      <c r="P933" s="4" t="s">
        <v>5322</v>
      </c>
    </row>
    <row r="934" spans="1:16" x14ac:dyDescent="0.25">
      <c r="A934" s="1" t="s">
        <v>6085</v>
      </c>
      <c r="B934" s="4" t="s">
        <v>6086</v>
      </c>
      <c r="C934" s="4">
        <v>21419</v>
      </c>
      <c r="D934" s="7" t="s">
        <v>81</v>
      </c>
      <c r="E934" s="21" t="s">
        <v>82</v>
      </c>
      <c r="F934" s="4" t="s">
        <v>80</v>
      </c>
      <c r="G934" s="17">
        <v>4825</v>
      </c>
      <c r="H934" s="22" t="s">
        <v>6087</v>
      </c>
      <c r="I934" s="4" t="s">
        <v>82</v>
      </c>
      <c r="J934" s="5" t="s">
        <v>12</v>
      </c>
      <c r="K934" s="7" t="s">
        <v>83</v>
      </c>
      <c r="L934" s="7">
        <v>100</v>
      </c>
      <c r="M934" s="2" t="s">
        <v>15</v>
      </c>
      <c r="N934" s="2" t="s">
        <v>15</v>
      </c>
      <c r="O934" s="4" t="s">
        <v>9092</v>
      </c>
      <c r="P934" s="4" t="s">
        <v>84</v>
      </c>
    </row>
    <row r="935" spans="1:16" x14ac:dyDescent="0.25">
      <c r="A935" s="1" t="s">
        <v>8044</v>
      </c>
      <c r="B935" s="4" t="s">
        <v>8045</v>
      </c>
      <c r="C935" s="4">
        <v>21311</v>
      </c>
      <c r="D935" s="7" t="s">
        <v>5605</v>
      </c>
      <c r="E935" s="21" t="s">
        <v>5606</v>
      </c>
      <c r="F935" s="4" t="s">
        <v>5604</v>
      </c>
      <c r="G935" s="17">
        <v>4762</v>
      </c>
      <c r="H935" s="22" t="s">
        <v>8942</v>
      </c>
      <c r="I935" s="4" t="s">
        <v>5606</v>
      </c>
      <c r="J935" s="5" t="s">
        <v>12</v>
      </c>
      <c r="K935" s="7" t="s">
        <v>5607</v>
      </c>
      <c r="L935" s="7">
        <v>97.7</v>
      </c>
      <c r="M935" s="2">
        <v>99.05</v>
      </c>
      <c r="N935" s="2" t="s">
        <v>14</v>
      </c>
      <c r="O935" s="4" t="s">
        <v>16</v>
      </c>
      <c r="P935" s="4" t="s">
        <v>5608</v>
      </c>
    </row>
    <row r="936" spans="1:16" ht="51" x14ac:dyDescent="0.25">
      <c r="A936" s="1" t="s">
        <v>8046</v>
      </c>
      <c r="B936" s="4" t="s">
        <v>8047</v>
      </c>
      <c r="C936" s="4">
        <v>29286</v>
      </c>
      <c r="D936" s="7" t="s">
        <v>4507</v>
      </c>
      <c r="E936" s="21" t="s">
        <v>4508</v>
      </c>
      <c r="F936" s="4" t="s">
        <v>4506</v>
      </c>
      <c r="G936" s="17">
        <v>3700</v>
      </c>
      <c r="H936" s="22" t="s">
        <v>8943</v>
      </c>
      <c r="I936" s="4" t="s">
        <v>4508</v>
      </c>
      <c r="J936" s="5" t="s">
        <v>12</v>
      </c>
      <c r="K936" s="7" t="s">
        <v>4509</v>
      </c>
      <c r="L936" s="7" t="s">
        <v>1221</v>
      </c>
      <c r="M936" s="2" t="s">
        <v>15</v>
      </c>
      <c r="N936" s="2" t="s">
        <v>15</v>
      </c>
      <c r="O936" s="4" t="s">
        <v>9092</v>
      </c>
      <c r="P936" s="4" t="s">
        <v>4510</v>
      </c>
    </row>
    <row r="937" spans="1:16" s="9" customFormat="1" ht="12.75" x14ac:dyDescent="0.2">
      <c r="A937" s="1" t="s">
        <v>8048</v>
      </c>
      <c r="B937" s="4" t="s">
        <v>8049</v>
      </c>
      <c r="C937" s="4">
        <v>22421</v>
      </c>
      <c r="D937" s="7" t="s">
        <v>1462</v>
      </c>
      <c r="E937" s="21" t="s">
        <v>1463</v>
      </c>
      <c r="F937" s="4" t="s">
        <v>1461</v>
      </c>
      <c r="G937" s="17">
        <v>932</v>
      </c>
      <c r="H937" s="22" t="s">
        <v>1462</v>
      </c>
      <c r="I937" s="4" t="s">
        <v>1463</v>
      </c>
      <c r="J937" s="5" t="s">
        <v>12</v>
      </c>
      <c r="K937" s="7" t="s">
        <v>1464</v>
      </c>
      <c r="L937" s="7">
        <v>99</v>
      </c>
      <c r="M937" s="2">
        <v>100</v>
      </c>
      <c r="N937" s="2" t="s">
        <v>14</v>
      </c>
      <c r="O937" s="4" t="s">
        <v>16</v>
      </c>
      <c r="P937" s="4" t="s">
        <v>1465</v>
      </c>
    </row>
    <row r="938" spans="1:16" s="9" customFormat="1" ht="25.5" x14ac:dyDescent="0.2">
      <c r="A938" s="1" t="s">
        <v>8050</v>
      </c>
      <c r="B938" s="4" t="s">
        <v>8051</v>
      </c>
      <c r="C938" s="4">
        <v>27650</v>
      </c>
      <c r="D938" s="7" t="s">
        <v>2292</v>
      </c>
      <c r="E938" s="21" t="s">
        <v>2293</v>
      </c>
      <c r="F938" s="22" t="s">
        <v>2291</v>
      </c>
      <c r="G938" s="17">
        <v>3133</v>
      </c>
      <c r="H938" s="22" t="s">
        <v>8944</v>
      </c>
      <c r="I938" s="4" t="s">
        <v>2293</v>
      </c>
      <c r="J938" s="5" t="s">
        <v>12</v>
      </c>
      <c r="K938" s="7" t="s">
        <v>2294</v>
      </c>
      <c r="L938" s="7">
        <v>99.8</v>
      </c>
      <c r="M938" s="6" t="s">
        <v>15</v>
      </c>
      <c r="N938" s="6" t="s">
        <v>15</v>
      </c>
      <c r="O938" s="22" t="s">
        <v>9092</v>
      </c>
      <c r="P938" s="22" t="s">
        <v>2295</v>
      </c>
    </row>
    <row r="939" spans="1:16" s="9" customFormat="1" ht="12.75" x14ac:dyDescent="0.2">
      <c r="A939" s="1" t="s">
        <v>8052</v>
      </c>
      <c r="B939" s="4" t="s">
        <v>8053</v>
      </c>
      <c r="C939" s="4">
        <v>23881</v>
      </c>
      <c r="D939" s="7" t="s">
        <v>2257</v>
      </c>
      <c r="E939" s="21" t="s">
        <v>2258</v>
      </c>
      <c r="F939" s="4" t="s">
        <v>2256</v>
      </c>
      <c r="G939" s="17">
        <v>2107</v>
      </c>
      <c r="H939" s="22" t="s">
        <v>8945</v>
      </c>
      <c r="I939" s="4" t="s">
        <v>2258</v>
      </c>
      <c r="J939" s="5" t="s">
        <v>12</v>
      </c>
      <c r="K939" s="7" t="s">
        <v>2259</v>
      </c>
      <c r="L939" s="7">
        <v>99.9</v>
      </c>
      <c r="M939" s="2" t="s">
        <v>15</v>
      </c>
      <c r="N939" s="2" t="s">
        <v>15</v>
      </c>
      <c r="O939" s="22" t="s">
        <v>9092</v>
      </c>
      <c r="P939" s="4" t="s">
        <v>2260</v>
      </c>
    </row>
    <row r="940" spans="1:16" x14ac:dyDescent="0.25">
      <c r="A940" s="1" t="s">
        <v>8054</v>
      </c>
      <c r="B940" s="4" t="s">
        <v>8055</v>
      </c>
      <c r="C940" s="4">
        <v>23747</v>
      </c>
      <c r="D940" s="7" t="s">
        <v>2096</v>
      </c>
      <c r="E940" s="21" t="s">
        <v>2097</v>
      </c>
      <c r="F940" s="22" t="s">
        <v>2095</v>
      </c>
      <c r="G940" s="17">
        <v>140</v>
      </c>
      <c r="H940" s="22" t="s">
        <v>2096</v>
      </c>
      <c r="I940" s="4" t="s">
        <v>2097</v>
      </c>
      <c r="J940" s="5" t="s">
        <v>12</v>
      </c>
      <c r="K940" s="7" t="s">
        <v>2098</v>
      </c>
      <c r="L940" s="7">
        <v>100</v>
      </c>
      <c r="M940" s="6" t="s">
        <v>15</v>
      </c>
      <c r="N940" s="6" t="s">
        <v>15</v>
      </c>
      <c r="O940" s="22" t="s">
        <v>9092</v>
      </c>
      <c r="P940" s="22" t="s">
        <v>2099</v>
      </c>
    </row>
    <row r="941" spans="1:16" x14ac:dyDescent="0.25">
      <c r="A941" s="1" t="s">
        <v>8056</v>
      </c>
      <c r="B941" s="4" t="s">
        <v>8057</v>
      </c>
      <c r="C941" s="4">
        <v>20811</v>
      </c>
      <c r="D941" s="7" t="s">
        <v>5041</v>
      </c>
      <c r="E941" s="21" t="s">
        <v>5042</v>
      </c>
      <c r="F941" s="4" t="s">
        <v>5040</v>
      </c>
      <c r="G941" s="17">
        <v>937</v>
      </c>
      <c r="H941" s="22" t="s">
        <v>5041</v>
      </c>
      <c r="I941" s="4" t="s">
        <v>5042</v>
      </c>
      <c r="J941" s="5" t="s">
        <v>12</v>
      </c>
      <c r="K941" s="7" t="s">
        <v>5043</v>
      </c>
      <c r="L941" s="7" t="s">
        <v>9074</v>
      </c>
      <c r="M941" s="2" t="s">
        <v>15</v>
      </c>
      <c r="N941" s="2" t="s">
        <v>15</v>
      </c>
      <c r="O941" s="22" t="s">
        <v>9092</v>
      </c>
      <c r="P941" s="4" t="s">
        <v>9231</v>
      </c>
    </row>
    <row r="942" spans="1:16" ht="25.5" x14ac:dyDescent="0.25">
      <c r="A942" s="1" t="s">
        <v>8058</v>
      </c>
      <c r="B942" s="4" t="s">
        <v>8059</v>
      </c>
      <c r="C942" s="4">
        <v>25337</v>
      </c>
      <c r="D942" s="7" t="s">
        <v>3488</v>
      </c>
      <c r="E942" s="21" t="s">
        <v>3489</v>
      </c>
      <c r="F942" s="4" t="s">
        <v>3487</v>
      </c>
      <c r="G942" s="17">
        <v>814</v>
      </c>
      <c r="H942" s="22" t="s">
        <v>3488</v>
      </c>
      <c r="I942" s="4" t="s">
        <v>3489</v>
      </c>
      <c r="J942" s="5" t="s">
        <v>3490</v>
      </c>
      <c r="K942" s="7" t="s">
        <v>3491</v>
      </c>
      <c r="L942" s="7" t="s">
        <v>42</v>
      </c>
      <c r="M942" s="2" t="s">
        <v>15</v>
      </c>
      <c r="N942" s="2" t="s">
        <v>15</v>
      </c>
      <c r="O942" s="22" t="s">
        <v>9092</v>
      </c>
      <c r="P942" s="4" t="s">
        <v>9232</v>
      </c>
    </row>
    <row r="943" spans="1:16" x14ac:dyDescent="0.25">
      <c r="A943" s="1" t="s">
        <v>8060</v>
      </c>
      <c r="B943" s="4" t="s">
        <v>8061</v>
      </c>
      <c r="C943" s="4">
        <v>20784</v>
      </c>
      <c r="D943" s="7" t="s">
        <v>1213</v>
      </c>
      <c r="E943" s="21" t="s">
        <v>1214</v>
      </c>
      <c r="F943" s="4" t="s">
        <v>1212</v>
      </c>
      <c r="G943" s="17">
        <v>911</v>
      </c>
      <c r="H943" s="22" t="s">
        <v>1213</v>
      </c>
      <c r="I943" s="4" t="s">
        <v>1214</v>
      </c>
      <c r="J943" s="5" t="s">
        <v>12</v>
      </c>
      <c r="K943" s="7" t="s">
        <v>1215</v>
      </c>
      <c r="L943" s="7">
        <v>98.3</v>
      </c>
      <c r="M943" s="2">
        <v>90.2</v>
      </c>
      <c r="N943" s="2" t="s">
        <v>14</v>
      </c>
      <c r="O943" s="4" t="s">
        <v>16</v>
      </c>
      <c r="P943" s="4" t="s">
        <v>1216</v>
      </c>
    </row>
    <row r="944" spans="1:16" ht="38.25" x14ac:dyDescent="0.25">
      <c r="A944" s="1" t="s">
        <v>8062</v>
      </c>
      <c r="B944" s="4" t="s">
        <v>8063</v>
      </c>
      <c r="C944" s="4">
        <v>27653</v>
      </c>
      <c r="D944" s="7" t="s">
        <v>4755</v>
      </c>
      <c r="E944" s="21" t="s">
        <v>4756</v>
      </c>
      <c r="F944" s="4" t="s">
        <v>4754</v>
      </c>
      <c r="G944" s="17">
        <v>3135</v>
      </c>
      <c r="H944" s="22" t="s">
        <v>8946</v>
      </c>
      <c r="I944" s="4" t="s">
        <v>4756</v>
      </c>
      <c r="J944" s="5" t="s">
        <v>152</v>
      </c>
      <c r="K944" s="7" t="s">
        <v>4757</v>
      </c>
      <c r="L944" s="7">
        <v>93.7</v>
      </c>
      <c r="M944" s="2">
        <v>92.63</v>
      </c>
      <c r="N944" s="2" t="s">
        <v>14</v>
      </c>
      <c r="O944" s="4" t="s">
        <v>16</v>
      </c>
      <c r="P944" s="4" t="s">
        <v>4758</v>
      </c>
    </row>
    <row r="945" spans="1:16" x14ac:dyDescent="0.25">
      <c r="A945" s="1" t="s">
        <v>6092</v>
      </c>
      <c r="B945" s="4" t="s">
        <v>6093</v>
      </c>
      <c r="C945" s="4">
        <v>27304</v>
      </c>
      <c r="D945" s="7" t="s">
        <v>96</v>
      </c>
      <c r="E945" s="21" t="s">
        <v>97</v>
      </c>
      <c r="F945" s="4" t="s">
        <v>95</v>
      </c>
      <c r="G945" s="17">
        <v>2895</v>
      </c>
      <c r="H945" s="22" t="s">
        <v>96</v>
      </c>
      <c r="I945" s="4" t="s">
        <v>97</v>
      </c>
      <c r="J945" s="5" t="s">
        <v>12</v>
      </c>
      <c r="K945" s="7" t="s">
        <v>98</v>
      </c>
      <c r="L945" s="7">
        <v>99.6</v>
      </c>
      <c r="M945" s="2">
        <v>99.72</v>
      </c>
      <c r="N945" s="2" t="s">
        <v>14</v>
      </c>
      <c r="O945" s="4" t="s">
        <v>16</v>
      </c>
      <c r="P945" s="4" t="s">
        <v>99</v>
      </c>
    </row>
    <row r="946" spans="1:16" x14ac:dyDescent="0.25">
      <c r="A946" s="1" t="s">
        <v>8064</v>
      </c>
      <c r="B946" s="4" t="s">
        <v>8065</v>
      </c>
      <c r="C946" s="4">
        <v>20743</v>
      </c>
      <c r="D946" s="7" t="s">
        <v>5675</v>
      </c>
      <c r="E946" s="21" t="s">
        <v>5676</v>
      </c>
      <c r="F946" s="4" t="s">
        <v>5674</v>
      </c>
      <c r="G946" s="17">
        <v>870</v>
      </c>
      <c r="H946" s="22" t="s">
        <v>5675</v>
      </c>
      <c r="I946" s="4" t="s">
        <v>5676</v>
      </c>
      <c r="J946" s="5" t="s">
        <v>12</v>
      </c>
      <c r="K946" s="7" t="s">
        <v>5677</v>
      </c>
      <c r="L946" s="7">
        <v>98.9</v>
      </c>
      <c r="M946" s="2">
        <v>92.06</v>
      </c>
      <c r="N946" s="2" t="s">
        <v>14</v>
      </c>
      <c r="O946" s="4" t="s">
        <v>16</v>
      </c>
      <c r="P946" s="4" t="s">
        <v>5678</v>
      </c>
    </row>
    <row r="947" spans="1:16" x14ac:dyDescent="0.25">
      <c r="A947" s="1" t="s">
        <v>8066</v>
      </c>
      <c r="B947" s="4" t="s">
        <v>8067</v>
      </c>
      <c r="C947" s="4">
        <v>23930</v>
      </c>
      <c r="D947" s="7" t="s">
        <v>5200</v>
      </c>
      <c r="E947" s="21" t="s">
        <v>5201</v>
      </c>
      <c r="F947" s="4" t="s">
        <v>5199</v>
      </c>
      <c r="G947" s="17">
        <v>2123</v>
      </c>
      <c r="H947" s="22" t="s">
        <v>5200</v>
      </c>
      <c r="I947" s="4" t="s">
        <v>5201</v>
      </c>
      <c r="J947" s="5" t="s">
        <v>12</v>
      </c>
      <c r="K947" s="7" t="s">
        <v>5202</v>
      </c>
      <c r="L947" s="7">
        <v>99.9</v>
      </c>
      <c r="M947" s="2">
        <v>100</v>
      </c>
      <c r="N947" s="2" t="s">
        <v>14</v>
      </c>
      <c r="O947" s="4" t="s">
        <v>16</v>
      </c>
      <c r="P947" s="4" t="s">
        <v>5203</v>
      </c>
    </row>
    <row r="948" spans="1:16" x14ac:dyDescent="0.25">
      <c r="A948" s="1" t="s">
        <v>8068</v>
      </c>
      <c r="B948" s="4" t="s">
        <v>8069</v>
      </c>
      <c r="C948" s="4">
        <v>20494</v>
      </c>
      <c r="D948" s="7" t="s">
        <v>1498</v>
      </c>
      <c r="E948" s="21" t="s">
        <v>1499</v>
      </c>
      <c r="F948" s="4" t="s">
        <v>1497</v>
      </c>
      <c r="G948" s="17">
        <v>4243</v>
      </c>
      <c r="H948" s="22" t="s">
        <v>1498</v>
      </c>
      <c r="I948" s="4" t="s">
        <v>1499</v>
      </c>
      <c r="J948" s="5" t="s">
        <v>12</v>
      </c>
      <c r="K948" s="7" t="s">
        <v>1500</v>
      </c>
      <c r="L948" s="7">
        <v>98.5</v>
      </c>
      <c r="M948" s="2">
        <v>100</v>
      </c>
      <c r="N948" s="2" t="s">
        <v>14</v>
      </c>
      <c r="O948" s="4" t="s">
        <v>16</v>
      </c>
      <c r="P948" s="4" t="s">
        <v>1501</v>
      </c>
    </row>
    <row r="949" spans="1:16" x14ac:dyDescent="0.25">
      <c r="A949" s="1" t="s">
        <v>8070</v>
      </c>
      <c r="B949" s="4" t="s">
        <v>8071</v>
      </c>
      <c r="C949" s="4">
        <v>25427</v>
      </c>
      <c r="D949" s="7" t="s">
        <v>1286</v>
      </c>
      <c r="E949" s="21" t="s">
        <v>1287</v>
      </c>
      <c r="F949" s="4" t="s">
        <v>1285</v>
      </c>
      <c r="G949" s="17">
        <v>2479</v>
      </c>
      <c r="H949" s="22" t="s">
        <v>1286</v>
      </c>
      <c r="I949" s="4" t="s">
        <v>1287</v>
      </c>
      <c r="J949" s="5" t="s">
        <v>12</v>
      </c>
      <c r="K949" s="7" t="s">
        <v>1288</v>
      </c>
      <c r="L949" s="7">
        <v>99.7</v>
      </c>
      <c r="M949" s="2">
        <v>100</v>
      </c>
      <c r="N949" s="2" t="s">
        <v>14</v>
      </c>
      <c r="O949" s="4" t="s">
        <v>16</v>
      </c>
      <c r="P949" s="4" t="s">
        <v>1289</v>
      </c>
    </row>
    <row r="950" spans="1:16" x14ac:dyDescent="0.25">
      <c r="A950" s="1" t="s">
        <v>8072</v>
      </c>
      <c r="B950" s="4" t="s">
        <v>8073</v>
      </c>
      <c r="C950" s="4">
        <v>20593</v>
      </c>
      <c r="D950" s="7" t="s">
        <v>4512</v>
      </c>
      <c r="E950" s="21" t="s">
        <v>4513</v>
      </c>
      <c r="F950" s="4" t="s">
        <v>4511</v>
      </c>
      <c r="G950" s="17">
        <v>1041</v>
      </c>
      <c r="H950" s="22" t="s">
        <v>8947</v>
      </c>
      <c r="I950" s="4" t="s">
        <v>4513</v>
      </c>
      <c r="J950" s="5" t="s">
        <v>12</v>
      </c>
      <c r="K950" s="7" t="s">
        <v>4514</v>
      </c>
      <c r="L950" s="7" t="s">
        <v>4515</v>
      </c>
      <c r="M950" s="2" t="s">
        <v>15</v>
      </c>
      <c r="N950" s="2" t="s">
        <v>15</v>
      </c>
      <c r="O950" s="4" t="s">
        <v>9092</v>
      </c>
      <c r="P950" s="4" t="s">
        <v>4516</v>
      </c>
    </row>
    <row r="951" spans="1:16" x14ac:dyDescent="0.25">
      <c r="A951" s="1" t="s">
        <v>8074</v>
      </c>
      <c r="B951" s="4" t="s">
        <v>8075</v>
      </c>
      <c r="C951" s="4">
        <v>21575</v>
      </c>
      <c r="D951" s="7" t="s">
        <v>9304</v>
      </c>
      <c r="E951" s="21" t="s">
        <v>1380</v>
      </c>
      <c r="F951" s="4" t="s">
        <v>1379</v>
      </c>
      <c r="G951" s="17">
        <v>4975</v>
      </c>
      <c r="H951" s="22" t="s">
        <v>8948</v>
      </c>
      <c r="I951" s="4" t="s">
        <v>1380</v>
      </c>
      <c r="J951" s="5" t="s">
        <v>12</v>
      </c>
      <c r="K951" s="7" t="s">
        <v>1381</v>
      </c>
      <c r="L951" s="7">
        <v>99.9</v>
      </c>
      <c r="M951" s="2">
        <v>100</v>
      </c>
      <c r="N951" s="2" t="s">
        <v>14</v>
      </c>
      <c r="O951" s="4" t="s">
        <v>16</v>
      </c>
      <c r="P951" s="4" t="s">
        <v>1382</v>
      </c>
    </row>
    <row r="952" spans="1:16" x14ac:dyDescent="0.25">
      <c r="A952" s="1" t="s">
        <v>8076</v>
      </c>
      <c r="B952" s="4" t="s">
        <v>8077</v>
      </c>
      <c r="C952" s="4">
        <v>24091</v>
      </c>
      <c r="D952" s="7" t="s">
        <v>3584</v>
      </c>
      <c r="E952" s="21" t="s">
        <v>3585</v>
      </c>
      <c r="F952" s="4" t="s">
        <v>3583</v>
      </c>
      <c r="G952" s="17">
        <v>773</v>
      </c>
      <c r="H952" s="22" t="s">
        <v>8949</v>
      </c>
      <c r="I952" s="4" t="s">
        <v>3585</v>
      </c>
      <c r="J952" s="5" t="s">
        <v>1131</v>
      </c>
      <c r="K952" s="7" t="s">
        <v>3586</v>
      </c>
      <c r="L952" s="7">
        <v>98</v>
      </c>
      <c r="M952" s="2">
        <v>99.43</v>
      </c>
      <c r="N952" s="2" t="s">
        <v>14</v>
      </c>
      <c r="O952" s="4" t="s">
        <v>16</v>
      </c>
      <c r="P952" s="4" t="s">
        <v>9233</v>
      </c>
    </row>
    <row r="953" spans="1:16" x14ac:dyDescent="0.25">
      <c r="A953" s="1" t="s">
        <v>8078</v>
      </c>
      <c r="B953" s="4" t="s">
        <v>8079</v>
      </c>
      <c r="C953" s="4">
        <v>22113</v>
      </c>
      <c r="D953" s="7" t="s">
        <v>651</v>
      </c>
      <c r="E953" s="21" t="s">
        <v>652</v>
      </c>
      <c r="F953" s="4" t="s">
        <v>650</v>
      </c>
      <c r="G953" s="17">
        <v>2388</v>
      </c>
      <c r="H953" s="22" t="s">
        <v>8950</v>
      </c>
      <c r="I953" s="4" t="s">
        <v>652</v>
      </c>
      <c r="J953" s="5" t="s">
        <v>12</v>
      </c>
      <c r="K953" s="7" t="s">
        <v>653</v>
      </c>
      <c r="L953" s="7">
        <v>99.4</v>
      </c>
      <c r="M953" s="2">
        <v>100</v>
      </c>
      <c r="N953" s="2" t="s">
        <v>14</v>
      </c>
      <c r="O953" s="4" t="s">
        <v>16</v>
      </c>
      <c r="P953" s="4" t="s">
        <v>654</v>
      </c>
    </row>
    <row r="954" spans="1:16" x14ac:dyDescent="0.25">
      <c r="A954" s="1" t="s">
        <v>8080</v>
      </c>
      <c r="B954" s="4" t="s">
        <v>8081</v>
      </c>
      <c r="C954" s="4">
        <v>21378</v>
      </c>
      <c r="D954" s="7" t="s">
        <v>1981</v>
      </c>
      <c r="E954" s="21" t="s">
        <v>1982</v>
      </c>
      <c r="F954" s="22" t="s">
        <v>1980</v>
      </c>
      <c r="G954" s="17">
        <v>1367</v>
      </c>
      <c r="H954" s="22" t="s">
        <v>1981</v>
      </c>
      <c r="I954" s="4" t="s">
        <v>1982</v>
      </c>
      <c r="J954" s="5" t="s">
        <v>12</v>
      </c>
      <c r="K954" s="7" t="s">
        <v>1983</v>
      </c>
      <c r="L954" s="7">
        <v>99.8</v>
      </c>
      <c r="M954" s="6" t="s">
        <v>15</v>
      </c>
      <c r="N954" s="6" t="s">
        <v>15</v>
      </c>
      <c r="O954" s="22" t="s">
        <v>9092</v>
      </c>
      <c r="P954" s="22" t="s">
        <v>1984</v>
      </c>
    </row>
    <row r="955" spans="1:16" x14ac:dyDescent="0.25">
      <c r="A955" s="1" t="s">
        <v>8082</v>
      </c>
      <c r="B955" s="4" t="s">
        <v>8083</v>
      </c>
      <c r="C955" s="4">
        <v>20315</v>
      </c>
      <c r="D955" s="7" t="s">
        <v>1675</v>
      </c>
      <c r="E955" s="21" t="s">
        <v>1676</v>
      </c>
      <c r="F955" s="4" t="s">
        <v>1674</v>
      </c>
      <c r="G955" s="17">
        <v>621</v>
      </c>
      <c r="H955" s="22" t="s">
        <v>1675</v>
      </c>
      <c r="I955" s="4" t="s">
        <v>1676</v>
      </c>
      <c r="J955" s="5" t="s">
        <v>12</v>
      </c>
      <c r="K955" s="7" t="s">
        <v>1677</v>
      </c>
      <c r="L955" s="7">
        <v>99.5</v>
      </c>
      <c r="M955" s="2">
        <v>98.01</v>
      </c>
      <c r="N955" s="2" t="s">
        <v>14</v>
      </c>
      <c r="O955" s="4" t="s">
        <v>16</v>
      </c>
      <c r="P955" s="4" t="s">
        <v>1678</v>
      </c>
    </row>
    <row r="956" spans="1:16" x14ac:dyDescent="0.25">
      <c r="A956" s="1" t="s">
        <v>6139</v>
      </c>
      <c r="B956" s="4" t="s">
        <v>6140</v>
      </c>
      <c r="C956" s="4">
        <v>27308</v>
      </c>
      <c r="D956" s="7" t="s">
        <v>193</v>
      </c>
      <c r="E956" s="21" t="s">
        <v>194</v>
      </c>
      <c r="F956" s="4" t="s">
        <v>192</v>
      </c>
      <c r="G956" s="17">
        <v>2897</v>
      </c>
      <c r="H956" s="22" t="s">
        <v>6141</v>
      </c>
      <c r="I956" s="4" t="s">
        <v>194</v>
      </c>
      <c r="J956" s="5" t="s">
        <v>12</v>
      </c>
      <c r="K956" s="7" t="s">
        <v>195</v>
      </c>
      <c r="L956" s="7">
        <v>99.9</v>
      </c>
      <c r="M956" s="2">
        <v>97.3</v>
      </c>
      <c r="N956" s="2" t="s">
        <v>14</v>
      </c>
      <c r="O956" s="4" t="s">
        <v>16</v>
      </c>
      <c r="P956" s="4" t="s">
        <v>196</v>
      </c>
    </row>
    <row r="957" spans="1:16" x14ac:dyDescent="0.25">
      <c r="A957" s="1" t="s">
        <v>8084</v>
      </c>
      <c r="B957" s="4" t="s">
        <v>8085</v>
      </c>
      <c r="C957" s="4">
        <v>21371</v>
      </c>
      <c r="D957" s="7" t="s">
        <v>2776</v>
      </c>
      <c r="E957" s="21" t="s">
        <v>2777</v>
      </c>
      <c r="F957" s="22" t="s">
        <v>2775</v>
      </c>
      <c r="G957" s="17">
        <v>4796</v>
      </c>
      <c r="H957" s="22" t="s">
        <v>2776</v>
      </c>
      <c r="I957" s="4" t="s">
        <v>2777</v>
      </c>
      <c r="J957" s="5" t="s">
        <v>12</v>
      </c>
      <c r="K957" s="7" t="s">
        <v>2778</v>
      </c>
      <c r="L957" s="7">
        <v>99.9</v>
      </c>
      <c r="M957" s="6" t="s">
        <v>15</v>
      </c>
      <c r="N957" s="6" t="s">
        <v>15</v>
      </c>
      <c r="O957" s="22" t="s">
        <v>9092</v>
      </c>
      <c r="P957" s="22" t="s">
        <v>2779</v>
      </c>
    </row>
    <row r="958" spans="1:16" x14ac:dyDescent="0.25">
      <c r="A958" s="1" t="s">
        <v>8086</v>
      </c>
      <c r="B958" s="4" t="s">
        <v>8087</v>
      </c>
      <c r="C958" s="4">
        <v>20941</v>
      </c>
      <c r="D958" s="7" t="s">
        <v>4532</v>
      </c>
      <c r="E958" s="21" t="s">
        <v>4533</v>
      </c>
      <c r="F958" s="4" t="s">
        <v>4531</v>
      </c>
      <c r="G958" s="17">
        <v>1286</v>
      </c>
      <c r="H958" s="22" t="s">
        <v>4532</v>
      </c>
      <c r="I958" s="4" t="s">
        <v>4533</v>
      </c>
      <c r="J958" s="5" t="s">
        <v>12</v>
      </c>
      <c r="K958" s="7" t="s">
        <v>4534</v>
      </c>
      <c r="L958" s="7">
        <v>99.9</v>
      </c>
      <c r="M958" s="2" t="s">
        <v>15</v>
      </c>
      <c r="N958" s="2" t="s">
        <v>15</v>
      </c>
      <c r="O958" s="4" t="s">
        <v>9092</v>
      </c>
      <c r="P958" s="4" t="s">
        <v>4535</v>
      </c>
    </row>
    <row r="959" spans="1:16" x14ac:dyDescent="0.25">
      <c r="A959" s="1" t="s">
        <v>8088</v>
      </c>
      <c r="B959" s="4" t="s">
        <v>8089</v>
      </c>
      <c r="C959" s="4">
        <v>20679</v>
      </c>
      <c r="D959" s="7" t="s">
        <v>3338</v>
      </c>
      <c r="E959" s="21" t="s">
        <v>3339</v>
      </c>
      <c r="F959" s="4" t="s">
        <v>3337</v>
      </c>
      <c r="G959" s="17">
        <v>845</v>
      </c>
      <c r="H959" s="22" t="s">
        <v>3338</v>
      </c>
      <c r="I959" s="4" t="s">
        <v>3339</v>
      </c>
      <c r="J959" s="5" t="s">
        <v>3247</v>
      </c>
      <c r="K959" s="7" t="s">
        <v>3340</v>
      </c>
      <c r="L959" s="7">
        <v>99</v>
      </c>
      <c r="M959" s="2">
        <v>95.72</v>
      </c>
      <c r="N959" s="2" t="s">
        <v>14</v>
      </c>
      <c r="O959" s="4" t="s">
        <v>16</v>
      </c>
      <c r="P959" s="4" t="s">
        <v>3341</v>
      </c>
    </row>
    <row r="960" spans="1:16" x14ac:dyDescent="0.25">
      <c r="A960" s="1" t="s">
        <v>8090</v>
      </c>
      <c r="B960" s="4" t="s">
        <v>8091</v>
      </c>
      <c r="C960" s="4">
        <v>23889</v>
      </c>
      <c r="D960" s="7" t="s">
        <v>3806</v>
      </c>
      <c r="E960" s="21" t="s">
        <v>3807</v>
      </c>
      <c r="F960" s="4" t="s">
        <v>3805</v>
      </c>
      <c r="G960" s="17">
        <v>2109</v>
      </c>
      <c r="H960" s="22" t="s">
        <v>8951</v>
      </c>
      <c r="I960" s="4" t="s">
        <v>3807</v>
      </c>
      <c r="J960" s="5" t="s">
        <v>12</v>
      </c>
      <c r="K960" s="7" t="s">
        <v>3808</v>
      </c>
      <c r="L960" s="7">
        <v>96.4</v>
      </c>
      <c r="M960" s="2">
        <v>100</v>
      </c>
      <c r="N960" s="2" t="s">
        <v>14</v>
      </c>
      <c r="O960" s="4" t="s">
        <v>16</v>
      </c>
      <c r="P960" s="4" t="s">
        <v>3809</v>
      </c>
    </row>
    <row r="961" spans="1:16" x14ac:dyDescent="0.25">
      <c r="A961" s="1" t="s">
        <v>8092</v>
      </c>
      <c r="B961" s="4" t="s">
        <v>8093</v>
      </c>
      <c r="C961" s="4">
        <v>27656</v>
      </c>
      <c r="D961" s="7" t="s">
        <v>1532</v>
      </c>
      <c r="E961" s="21" t="s">
        <v>1533</v>
      </c>
      <c r="F961" s="4" t="s">
        <v>1531</v>
      </c>
      <c r="G961" s="17">
        <v>3138</v>
      </c>
      <c r="H961" s="22" t="s">
        <v>1532</v>
      </c>
      <c r="I961" s="4" t="s">
        <v>1533</v>
      </c>
      <c r="J961" s="5" t="s">
        <v>12</v>
      </c>
      <c r="K961" s="7" t="s">
        <v>1534</v>
      </c>
      <c r="L961" s="7">
        <v>99.6</v>
      </c>
      <c r="M961" s="3">
        <v>86.94</v>
      </c>
      <c r="N961" s="3" t="s">
        <v>14</v>
      </c>
      <c r="O961" s="4" t="s">
        <v>16</v>
      </c>
      <c r="P961" s="4" t="s">
        <v>1535</v>
      </c>
    </row>
    <row r="962" spans="1:16" x14ac:dyDescent="0.25">
      <c r="A962" s="1" t="s">
        <v>8094</v>
      </c>
      <c r="B962" s="4" t="s">
        <v>8095</v>
      </c>
      <c r="C962" s="4">
        <v>24263</v>
      </c>
      <c r="D962" s="7" t="s">
        <v>5165</v>
      </c>
      <c r="E962" s="21" t="s">
        <v>5166</v>
      </c>
      <c r="F962" s="4" t="s">
        <v>5164</v>
      </c>
      <c r="G962" s="17">
        <v>1194</v>
      </c>
      <c r="H962" s="22" t="s">
        <v>5165</v>
      </c>
      <c r="I962" s="4" t="s">
        <v>5166</v>
      </c>
      <c r="J962" s="5" t="s">
        <v>12</v>
      </c>
      <c r="K962" s="7" t="s">
        <v>5167</v>
      </c>
      <c r="L962" s="7">
        <v>99.6</v>
      </c>
      <c r="M962" s="2" t="s">
        <v>15</v>
      </c>
      <c r="N962" s="2" t="s">
        <v>15</v>
      </c>
      <c r="O962" s="4" t="s">
        <v>9092</v>
      </c>
      <c r="P962" s="4" t="s">
        <v>5168</v>
      </c>
    </row>
    <row r="963" spans="1:16" x14ac:dyDescent="0.25">
      <c r="A963" s="1" t="s">
        <v>8096</v>
      </c>
      <c r="B963" s="4" t="s">
        <v>8097</v>
      </c>
      <c r="C963" s="4">
        <v>24242</v>
      </c>
      <c r="D963" s="7" t="s">
        <v>4161</v>
      </c>
      <c r="E963" s="21" t="s">
        <v>4162</v>
      </c>
      <c r="F963" s="4" t="s">
        <v>4160</v>
      </c>
      <c r="G963" s="17">
        <v>2231</v>
      </c>
      <c r="H963" s="22" t="s">
        <v>4161</v>
      </c>
      <c r="I963" s="4" t="s">
        <v>4162</v>
      </c>
      <c r="J963" s="5" t="s">
        <v>12</v>
      </c>
      <c r="K963" s="7" t="s">
        <v>4163</v>
      </c>
      <c r="L963" s="7">
        <v>99.8</v>
      </c>
      <c r="M963" s="2">
        <v>100</v>
      </c>
      <c r="N963" s="2" t="s">
        <v>14</v>
      </c>
      <c r="O963" s="4" t="s">
        <v>16</v>
      </c>
      <c r="P963" s="4" t="s">
        <v>4164</v>
      </c>
    </row>
    <row r="964" spans="1:16" ht="25.5" x14ac:dyDescent="0.25">
      <c r="A964" s="1" t="s">
        <v>8098</v>
      </c>
      <c r="B964" s="4" t="s">
        <v>8099</v>
      </c>
      <c r="C964" s="4">
        <v>27312</v>
      </c>
      <c r="D964" s="7" t="s">
        <v>2367</v>
      </c>
      <c r="E964" s="21" t="s">
        <v>2368</v>
      </c>
      <c r="F964" s="4" t="s">
        <v>2366</v>
      </c>
      <c r="G964" s="17">
        <v>2901</v>
      </c>
      <c r="H964" s="22" t="s">
        <v>8952</v>
      </c>
      <c r="I964" s="4" t="s">
        <v>2368</v>
      </c>
      <c r="J964" s="5" t="s">
        <v>1426</v>
      </c>
      <c r="K964" s="7" t="s">
        <v>2369</v>
      </c>
      <c r="L964" s="7">
        <v>95.4</v>
      </c>
      <c r="M964" s="2">
        <v>100</v>
      </c>
      <c r="N964" s="2" t="s">
        <v>14</v>
      </c>
      <c r="O964" s="4" t="s">
        <v>16</v>
      </c>
      <c r="P964" s="4" t="s">
        <v>2370</v>
      </c>
    </row>
    <row r="965" spans="1:16" x14ac:dyDescent="0.25">
      <c r="A965" s="1" t="s">
        <v>8100</v>
      </c>
      <c r="B965" s="4" t="s">
        <v>8101</v>
      </c>
      <c r="C965" s="4">
        <v>20622</v>
      </c>
      <c r="D965" s="7" t="s">
        <v>3198</v>
      </c>
      <c r="E965" s="21" t="s">
        <v>3199</v>
      </c>
      <c r="F965" s="4" t="s">
        <v>3197</v>
      </c>
      <c r="G965" s="17">
        <v>4316</v>
      </c>
      <c r="H965" s="22" t="s">
        <v>3198</v>
      </c>
      <c r="I965" s="4" t="s">
        <v>3199</v>
      </c>
      <c r="J965" s="5" t="s">
        <v>12</v>
      </c>
      <c r="K965" s="7" t="s">
        <v>3200</v>
      </c>
      <c r="L965" s="7" t="s">
        <v>693</v>
      </c>
      <c r="M965" s="2" t="s">
        <v>15</v>
      </c>
      <c r="N965" s="2" t="s">
        <v>15</v>
      </c>
      <c r="O965" s="4" t="s">
        <v>9092</v>
      </c>
      <c r="P965" s="4" t="s">
        <v>3201</v>
      </c>
    </row>
    <row r="966" spans="1:16" x14ac:dyDescent="0.25">
      <c r="A966" s="1" t="s">
        <v>8102</v>
      </c>
      <c r="B966" s="4" t="s">
        <v>8103</v>
      </c>
      <c r="C966" s="4">
        <v>20656</v>
      </c>
      <c r="D966" s="7" t="s">
        <v>4028</v>
      </c>
      <c r="E966" s="21" t="s">
        <v>4029</v>
      </c>
      <c r="F966" s="4" t="s">
        <v>4027</v>
      </c>
      <c r="G966" s="17">
        <v>829</v>
      </c>
      <c r="H966" s="22" t="s">
        <v>4028</v>
      </c>
      <c r="I966" s="4" t="s">
        <v>4029</v>
      </c>
      <c r="J966" s="5" t="s">
        <v>12</v>
      </c>
      <c r="K966" s="7" t="s">
        <v>4030</v>
      </c>
      <c r="L966" s="7">
        <v>98.5</v>
      </c>
      <c r="M966" s="2" t="s">
        <v>15</v>
      </c>
      <c r="N966" s="2" t="s">
        <v>15</v>
      </c>
      <c r="O966" s="4" t="s">
        <v>9092</v>
      </c>
      <c r="P966" s="4" t="s">
        <v>4031</v>
      </c>
    </row>
    <row r="967" spans="1:16" ht="25.5" x14ac:dyDescent="0.25">
      <c r="A967" s="1" t="s">
        <v>8104</v>
      </c>
      <c r="B967" s="4" t="s">
        <v>8105</v>
      </c>
      <c r="C967" s="4">
        <v>21125</v>
      </c>
      <c r="D967" s="7" t="s">
        <v>4844</v>
      </c>
      <c r="E967" s="21" t="s">
        <v>4845</v>
      </c>
      <c r="F967" s="4" t="s">
        <v>4843</v>
      </c>
      <c r="G967" s="17">
        <v>1181</v>
      </c>
      <c r="H967" s="22" t="s">
        <v>4844</v>
      </c>
      <c r="I967" s="4" t="s">
        <v>4845</v>
      </c>
      <c r="J967" s="5" t="s">
        <v>4846</v>
      </c>
      <c r="K967" s="7" t="s">
        <v>4847</v>
      </c>
      <c r="L967" s="7">
        <v>96.6</v>
      </c>
      <c r="M967" s="2" t="s">
        <v>15</v>
      </c>
      <c r="N967" s="2" t="s">
        <v>15</v>
      </c>
      <c r="O967" s="4" t="s">
        <v>9092</v>
      </c>
      <c r="P967" s="4" t="s">
        <v>4848</v>
      </c>
    </row>
    <row r="968" spans="1:16" x14ac:dyDescent="0.25">
      <c r="A968" s="1" t="s">
        <v>8106</v>
      </c>
      <c r="B968" s="4" t="s">
        <v>8107</v>
      </c>
      <c r="C968" s="4">
        <v>20923</v>
      </c>
      <c r="D968" s="7" t="s">
        <v>3362</v>
      </c>
      <c r="E968" s="21" t="s">
        <v>3363</v>
      </c>
      <c r="F968" s="4" t="s">
        <v>3361</v>
      </c>
      <c r="G968" s="30">
        <v>4501</v>
      </c>
      <c r="H968" s="22" t="s">
        <v>3362</v>
      </c>
      <c r="I968" s="4" t="s">
        <v>3363</v>
      </c>
      <c r="J968" s="5" t="s">
        <v>12</v>
      </c>
      <c r="K968" s="7" t="s">
        <v>3364</v>
      </c>
      <c r="L968" s="7" t="s">
        <v>9075</v>
      </c>
      <c r="M968" s="2" t="s">
        <v>15</v>
      </c>
      <c r="N968" s="2" t="s">
        <v>15</v>
      </c>
      <c r="O968" s="4" t="s">
        <v>9092</v>
      </c>
      <c r="P968" s="4" t="s">
        <v>3365</v>
      </c>
    </row>
    <row r="969" spans="1:16" x14ac:dyDescent="0.25">
      <c r="A969" s="1" t="s">
        <v>8108</v>
      </c>
      <c r="B969" s="4" t="s">
        <v>8109</v>
      </c>
      <c r="C969" s="4">
        <v>22442</v>
      </c>
      <c r="D969" s="7" t="s">
        <v>4860</v>
      </c>
      <c r="E969" s="21" t="s">
        <v>4861</v>
      </c>
      <c r="F969" s="4" t="s">
        <v>4859</v>
      </c>
      <c r="G969" s="17">
        <v>5046</v>
      </c>
      <c r="H969" s="22" t="s">
        <v>4860</v>
      </c>
      <c r="I969" s="4" t="s">
        <v>4861</v>
      </c>
      <c r="J969" s="5" t="s">
        <v>360</v>
      </c>
      <c r="K969" s="7" t="s">
        <v>4862</v>
      </c>
      <c r="L969" s="7">
        <v>99.8</v>
      </c>
      <c r="M969" s="2" t="s">
        <v>15</v>
      </c>
      <c r="N969" s="2" t="s">
        <v>15</v>
      </c>
      <c r="O969" s="4" t="s">
        <v>9092</v>
      </c>
      <c r="P969" s="4" t="s">
        <v>4863</v>
      </c>
    </row>
    <row r="970" spans="1:16" ht="25.5" x14ac:dyDescent="0.25">
      <c r="A970" s="1" t="s">
        <v>8110</v>
      </c>
      <c r="B970" s="4" t="s">
        <v>8111</v>
      </c>
      <c r="C970" s="4">
        <v>29289</v>
      </c>
      <c r="D970" s="7" t="s">
        <v>1114</v>
      </c>
      <c r="E970" s="21" t="s">
        <v>1115</v>
      </c>
      <c r="F970" s="22" t="s">
        <v>1113</v>
      </c>
      <c r="G970" s="17">
        <v>3703</v>
      </c>
      <c r="H970" s="22" t="s">
        <v>8953</v>
      </c>
      <c r="I970" s="4" t="s">
        <v>1115</v>
      </c>
      <c r="J970" s="5" t="s">
        <v>12</v>
      </c>
      <c r="K970" s="7" t="s">
        <v>1116</v>
      </c>
      <c r="L970" s="7">
        <v>98.7</v>
      </c>
      <c r="M970" s="6">
        <v>99.71</v>
      </c>
      <c r="N970" s="6" t="s">
        <v>14</v>
      </c>
      <c r="O970" s="22" t="s">
        <v>16</v>
      </c>
      <c r="P970" s="22" t="s">
        <v>1117</v>
      </c>
    </row>
    <row r="971" spans="1:16" x14ac:dyDescent="0.25">
      <c r="A971" s="1" t="s">
        <v>8112</v>
      </c>
      <c r="B971" s="4" t="s">
        <v>8113</v>
      </c>
      <c r="C971" s="4">
        <v>20688</v>
      </c>
      <c r="D971" s="7" t="s">
        <v>5136</v>
      </c>
      <c r="E971" s="21" t="s">
        <v>5137</v>
      </c>
      <c r="F971" s="4" t="s">
        <v>5135</v>
      </c>
      <c r="G971" s="17">
        <v>847</v>
      </c>
      <c r="H971" s="22" t="s">
        <v>5136</v>
      </c>
      <c r="I971" s="4" t="s">
        <v>5137</v>
      </c>
      <c r="J971" s="5" t="s">
        <v>152</v>
      </c>
      <c r="K971" s="7" t="s">
        <v>5138</v>
      </c>
      <c r="L971" s="7" t="s">
        <v>42</v>
      </c>
      <c r="M971" s="2">
        <v>96.35</v>
      </c>
      <c r="N971" s="2" t="s">
        <v>14</v>
      </c>
      <c r="O971" s="4" t="s">
        <v>16</v>
      </c>
      <c r="P971" s="4" t="s">
        <v>5139</v>
      </c>
    </row>
    <row r="972" spans="1:16" x14ac:dyDescent="0.25">
      <c r="A972" s="1" t="s">
        <v>6221</v>
      </c>
      <c r="B972" s="4" t="s">
        <v>6222</v>
      </c>
      <c r="C972" s="4">
        <v>24160</v>
      </c>
      <c r="D972" s="7" t="s">
        <v>348</v>
      </c>
      <c r="E972" s="21" t="s">
        <v>349</v>
      </c>
      <c r="F972" s="4" t="s">
        <v>347</v>
      </c>
      <c r="G972" s="17">
        <v>2201</v>
      </c>
      <c r="H972" s="22" t="s">
        <v>348</v>
      </c>
      <c r="I972" s="4" t="s">
        <v>349</v>
      </c>
      <c r="J972" s="5" t="s">
        <v>12</v>
      </c>
      <c r="K972" s="7" t="s">
        <v>350</v>
      </c>
      <c r="L972" s="7">
        <v>97.5</v>
      </c>
      <c r="M972" s="2" t="s">
        <v>15</v>
      </c>
      <c r="N972" s="2" t="s">
        <v>15</v>
      </c>
      <c r="O972" s="4" t="s">
        <v>9092</v>
      </c>
      <c r="P972" s="4" t="s">
        <v>351</v>
      </c>
    </row>
    <row r="973" spans="1:16" x14ac:dyDescent="0.25">
      <c r="A973" s="1" t="s">
        <v>8114</v>
      </c>
      <c r="B973" s="4" t="s">
        <v>8115</v>
      </c>
      <c r="C973" s="4">
        <v>29692</v>
      </c>
      <c r="D973" s="7" t="s">
        <v>1730</v>
      </c>
      <c r="E973" s="21" t="s">
        <v>1731</v>
      </c>
      <c r="F973" s="4" t="s">
        <v>1729</v>
      </c>
      <c r="G973" s="17">
        <v>3885</v>
      </c>
      <c r="H973" s="22" t="s">
        <v>8954</v>
      </c>
      <c r="I973" s="4" t="s">
        <v>1731</v>
      </c>
      <c r="J973" s="5" t="s">
        <v>12</v>
      </c>
      <c r="K973" s="7" t="s">
        <v>1732</v>
      </c>
      <c r="L973" s="7">
        <v>99.8</v>
      </c>
      <c r="M973" s="2" t="s">
        <v>15</v>
      </c>
      <c r="N973" s="2" t="s">
        <v>15</v>
      </c>
      <c r="O973" s="4" t="s">
        <v>9092</v>
      </c>
      <c r="P973" s="4" t="s">
        <v>1733</v>
      </c>
    </row>
    <row r="974" spans="1:16" x14ac:dyDescent="0.25">
      <c r="A974" s="1" t="s">
        <v>8116</v>
      </c>
      <c r="B974" s="4" t="s">
        <v>8117</v>
      </c>
      <c r="C974" s="4">
        <v>21754</v>
      </c>
      <c r="D974" s="7" t="s">
        <v>4012</v>
      </c>
      <c r="E974" s="21" t="s">
        <v>4013</v>
      </c>
      <c r="F974" s="4" t="s">
        <v>4011</v>
      </c>
      <c r="G974" s="17">
        <v>2340</v>
      </c>
      <c r="H974" s="22" t="s">
        <v>8955</v>
      </c>
      <c r="I974" s="4" t="s">
        <v>4013</v>
      </c>
      <c r="J974" s="5" t="s">
        <v>12</v>
      </c>
      <c r="K974" s="7" t="s">
        <v>4014</v>
      </c>
      <c r="L974" s="7" t="s">
        <v>4015</v>
      </c>
      <c r="M974" s="2">
        <v>100</v>
      </c>
      <c r="N974" s="2" t="s">
        <v>14</v>
      </c>
      <c r="O974" s="4" t="s">
        <v>16</v>
      </c>
      <c r="P974" s="4" t="s">
        <v>4016</v>
      </c>
    </row>
    <row r="975" spans="1:16" x14ac:dyDescent="0.25">
      <c r="A975" s="1" t="s">
        <v>8118</v>
      </c>
      <c r="B975" s="4" t="s">
        <v>8119</v>
      </c>
      <c r="C975" s="4">
        <v>23875</v>
      </c>
      <c r="D975" s="7" t="s">
        <v>2189</v>
      </c>
      <c r="E975" s="21" t="s">
        <v>2190</v>
      </c>
      <c r="F975" s="4" t="s">
        <v>2188</v>
      </c>
      <c r="G975" s="17">
        <v>2103</v>
      </c>
      <c r="H975" s="22" t="s">
        <v>2189</v>
      </c>
      <c r="I975" s="4" t="s">
        <v>2190</v>
      </c>
      <c r="J975" s="5" t="s">
        <v>12</v>
      </c>
      <c r="K975" s="7" t="s">
        <v>2191</v>
      </c>
      <c r="L975" s="7">
        <v>100.5</v>
      </c>
      <c r="M975" s="2" t="s">
        <v>15</v>
      </c>
      <c r="N975" s="2" t="s">
        <v>15</v>
      </c>
      <c r="O975" s="4" t="s">
        <v>9092</v>
      </c>
      <c r="P975" s="4" t="s">
        <v>2192</v>
      </c>
    </row>
    <row r="976" spans="1:16" x14ac:dyDescent="0.25">
      <c r="A976" s="1" t="s">
        <v>8120</v>
      </c>
      <c r="B976" s="4" t="s">
        <v>8121</v>
      </c>
      <c r="C976" s="4">
        <v>26025</v>
      </c>
      <c r="D976" s="7" t="s">
        <v>4423</v>
      </c>
      <c r="E976" s="21" t="s">
        <v>4424</v>
      </c>
      <c r="F976" s="4" t="s">
        <v>4422</v>
      </c>
      <c r="G976" s="17">
        <v>1277</v>
      </c>
      <c r="H976" s="22" t="s">
        <v>4423</v>
      </c>
      <c r="I976" s="4" t="s">
        <v>4424</v>
      </c>
      <c r="J976" s="5" t="s">
        <v>12</v>
      </c>
      <c r="K976" s="7" t="s">
        <v>4425</v>
      </c>
      <c r="L976" s="7">
        <v>99.2</v>
      </c>
      <c r="M976" s="2" t="s">
        <v>15</v>
      </c>
      <c r="N976" s="2" t="s">
        <v>15</v>
      </c>
      <c r="O976" s="4" t="s">
        <v>9092</v>
      </c>
      <c r="P976" s="4" t="s">
        <v>4426</v>
      </c>
    </row>
    <row r="977" spans="1:16" x14ac:dyDescent="0.25">
      <c r="A977" s="1" t="s">
        <v>6286</v>
      </c>
      <c r="B977" s="4" t="s">
        <v>6287</v>
      </c>
      <c r="C977" s="4">
        <v>29698</v>
      </c>
      <c r="D977" s="7" t="s">
        <v>479</v>
      </c>
      <c r="E977" s="21" t="s">
        <v>480</v>
      </c>
      <c r="F977" s="4" t="s">
        <v>478</v>
      </c>
      <c r="G977" s="17">
        <v>3888</v>
      </c>
      <c r="H977" s="22" t="s">
        <v>479</v>
      </c>
      <c r="I977" s="4" t="s">
        <v>480</v>
      </c>
      <c r="J977" s="5" t="s">
        <v>12</v>
      </c>
      <c r="K977" s="7" t="s">
        <v>481</v>
      </c>
      <c r="L977" s="7">
        <v>99.3</v>
      </c>
      <c r="M977" s="2" t="s">
        <v>15</v>
      </c>
      <c r="N977" s="2" t="s">
        <v>15</v>
      </c>
      <c r="O977" s="4" t="s">
        <v>9092</v>
      </c>
      <c r="P977" s="4" t="s">
        <v>482</v>
      </c>
    </row>
    <row r="978" spans="1:16" x14ac:dyDescent="0.25">
      <c r="A978" s="1" t="s">
        <v>8122</v>
      </c>
      <c r="B978" s="4" t="s">
        <v>8123</v>
      </c>
      <c r="C978" s="4">
        <v>24055</v>
      </c>
      <c r="D978" s="7" t="s">
        <v>3929</v>
      </c>
      <c r="E978" s="21" t="s">
        <v>3930</v>
      </c>
      <c r="F978" s="4" t="s">
        <v>3928</v>
      </c>
      <c r="G978" s="17">
        <v>2162</v>
      </c>
      <c r="H978" s="22" t="s">
        <v>3929</v>
      </c>
      <c r="I978" s="4" t="s">
        <v>3930</v>
      </c>
      <c r="J978" s="5" t="s">
        <v>12</v>
      </c>
      <c r="K978" s="7" t="s">
        <v>3931</v>
      </c>
      <c r="L978" s="7" t="s">
        <v>3932</v>
      </c>
      <c r="M978" s="2">
        <v>100</v>
      </c>
      <c r="N978" s="2" t="s">
        <v>14</v>
      </c>
      <c r="O978" s="4" t="s">
        <v>16</v>
      </c>
      <c r="P978" s="4" t="s">
        <v>3933</v>
      </c>
    </row>
    <row r="979" spans="1:16" x14ac:dyDescent="0.25">
      <c r="A979" s="1" t="s">
        <v>8124</v>
      </c>
      <c r="B979" s="4" t="s">
        <v>8125</v>
      </c>
      <c r="C979" s="4">
        <v>25948</v>
      </c>
      <c r="D979" s="7" t="s">
        <v>5275</v>
      </c>
      <c r="E979" s="21" t="s">
        <v>5276</v>
      </c>
      <c r="F979" s="4" t="s">
        <v>5274</v>
      </c>
      <c r="G979" s="17">
        <v>1216</v>
      </c>
      <c r="H979" s="22" t="s">
        <v>5275</v>
      </c>
      <c r="I979" s="4" t="s">
        <v>5276</v>
      </c>
      <c r="J979" s="5" t="s">
        <v>12</v>
      </c>
      <c r="K979" s="7" t="s">
        <v>5277</v>
      </c>
      <c r="L979" s="7">
        <v>99.6</v>
      </c>
      <c r="M979" s="2" t="s">
        <v>15</v>
      </c>
      <c r="N979" s="2" t="s">
        <v>15</v>
      </c>
      <c r="O979" s="4" t="s">
        <v>9092</v>
      </c>
      <c r="P979" s="4" t="s">
        <v>5278</v>
      </c>
    </row>
    <row r="980" spans="1:16" x14ac:dyDescent="0.25">
      <c r="A980" s="1" t="s">
        <v>8126</v>
      </c>
      <c r="B980" s="4" t="s">
        <v>8127</v>
      </c>
      <c r="C980" s="4">
        <v>21294</v>
      </c>
      <c r="D980" s="7" t="s">
        <v>1488</v>
      </c>
      <c r="E980" s="21" t="s">
        <v>1489</v>
      </c>
      <c r="F980" s="4" t="s">
        <v>1487</v>
      </c>
      <c r="G980" s="17">
        <v>4751</v>
      </c>
      <c r="H980" s="22" t="s">
        <v>1488</v>
      </c>
      <c r="I980" s="4" t="s">
        <v>1489</v>
      </c>
      <c r="J980" s="5" t="s">
        <v>12</v>
      </c>
      <c r="K980" s="7" t="s">
        <v>1490</v>
      </c>
      <c r="L980" s="7">
        <v>99.3</v>
      </c>
      <c r="M980" s="2">
        <v>100</v>
      </c>
      <c r="N980" s="2" t="s">
        <v>14</v>
      </c>
      <c r="O980" s="4" t="s">
        <v>16</v>
      </c>
      <c r="P980" s="4" t="s">
        <v>1491</v>
      </c>
    </row>
    <row r="981" spans="1:16" ht="38.25" x14ac:dyDescent="0.25">
      <c r="A981" s="1" t="s">
        <v>6258</v>
      </c>
      <c r="B981" s="4" t="s">
        <v>6259</v>
      </c>
      <c r="C981" s="4">
        <v>20591</v>
      </c>
      <c r="D981" s="7" t="s">
        <v>422</v>
      </c>
      <c r="E981" s="21" t="s">
        <v>423</v>
      </c>
      <c r="F981" s="4" t="s">
        <v>421</v>
      </c>
      <c r="G981" s="17">
        <v>338</v>
      </c>
      <c r="H981" s="22" t="s">
        <v>6260</v>
      </c>
      <c r="I981" s="4" t="s">
        <v>423</v>
      </c>
      <c r="J981" s="5" t="s">
        <v>12</v>
      </c>
      <c r="K981" s="7" t="s">
        <v>424</v>
      </c>
      <c r="L981" s="7">
        <v>99.4</v>
      </c>
      <c r="M981" s="6" t="s">
        <v>425</v>
      </c>
      <c r="N981" s="2" t="s">
        <v>14</v>
      </c>
      <c r="O981" s="4" t="s">
        <v>16</v>
      </c>
      <c r="P981" s="4" t="s">
        <v>9234</v>
      </c>
    </row>
    <row r="982" spans="1:16" ht="25.5" x14ac:dyDescent="0.25">
      <c r="A982" s="1" t="s">
        <v>8128</v>
      </c>
      <c r="B982" s="4" t="s">
        <v>8129</v>
      </c>
      <c r="C982" s="4">
        <v>29290</v>
      </c>
      <c r="D982" s="7" t="s">
        <v>2614</v>
      </c>
      <c r="E982" s="21" t="s">
        <v>2615</v>
      </c>
      <c r="F982" s="4" t="s">
        <v>2613</v>
      </c>
      <c r="G982" s="17">
        <v>3704</v>
      </c>
      <c r="H982" s="22" t="s">
        <v>8956</v>
      </c>
      <c r="I982" s="4" t="s">
        <v>2615</v>
      </c>
      <c r="J982" s="5" t="s">
        <v>12</v>
      </c>
      <c r="K982" s="7" t="s">
        <v>2616</v>
      </c>
      <c r="L982" s="7">
        <v>99.7</v>
      </c>
      <c r="M982" s="2">
        <v>100</v>
      </c>
      <c r="N982" s="2" t="s">
        <v>14</v>
      </c>
      <c r="O982" s="4" t="s">
        <v>16</v>
      </c>
      <c r="P982" s="4" t="s">
        <v>2617</v>
      </c>
    </row>
    <row r="983" spans="1:16" ht="25.5" x14ac:dyDescent="0.25">
      <c r="A983" s="1" t="s">
        <v>8130</v>
      </c>
      <c r="B983" s="4" t="s">
        <v>8131</v>
      </c>
      <c r="C983" s="4">
        <v>23723</v>
      </c>
      <c r="D983" s="7" t="s">
        <v>2049</v>
      </c>
      <c r="E983" s="21" t="s">
        <v>2050</v>
      </c>
      <c r="F983" s="4" t="s">
        <v>2048</v>
      </c>
      <c r="G983" s="17">
        <v>2418</v>
      </c>
      <c r="H983" s="22" t="s">
        <v>8957</v>
      </c>
      <c r="I983" s="4" t="s">
        <v>2050</v>
      </c>
      <c r="J983" s="5" t="s">
        <v>12</v>
      </c>
      <c r="K983" s="7" t="s">
        <v>2051</v>
      </c>
      <c r="L983" s="7">
        <v>100.1</v>
      </c>
      <c r="M983" s="2" t="s">
        <v>15</v>
      </c>
      <c r="N983" s="2" t="s">
        <v>15</v>
      </c>
      <c r="O983" s="4" t="s">
        <v>9092</v>
      </c>
      <c r="P983" s="4" t="s">
        <v>2052</v>
      </c>
    </row>
    <row r="984" spans="1:16" x14ac:dyDescent="0.25">
      <c r="A984" s="1" t="s">
        <v>8132</v>
      </c>
      <c r="B984" s="4" t="s">
        <v>8133</v>
      </c>
      <c r="C984" s="4">
        <v>33511</v>
      </c>
      <c r="D984" s="7" t="s">
        <v>4493</v>
      </c>
      <c r="E984" s="21" t="s">
        <v>4494</v>
      </c>
      <c r="F984" s="4" t="s">
        <v>4492</v>
      </c>
      <c r="G984" s="17">
        <v>811</v>
      </c>
      <c r="H984" s="22" t="s">
        <v>4493</v>
      </c>
      <c r="I984" s="4" t="s">
        <v>4494</v>
      </c>
      <c r="J984" s="5" t="s">
        <v>12</v>
      </c>
      <c r="K984" s="7" t="s">
        <v>4495</v>
      </c>
      <c r="L984" s="7">
        <v>99.8</v>
      </c>
      <c r="M984" s="2" t="s">
        <v>15</v>
      </c>
      <c r="N984" s="2" t="s">
        <v>15</v>
      </c>
      <c r="O984" s="4" t="s">
        <v>9092</v>
      </c>
      <c r="P984" s="4" t="s">
        <v>4496</v>
      </c>
    </row>
    <row r="985" spans="1:16" ht="25.5" x14ac:dyDescent="0.25">
      <c r="A985" s="1" t="s">
        <v>8134</v>
      </c>
      <c r="B985" s="4" t="s">
        <v>8135</v>
      </c>
      <c r="C985" s="4">
        <v>26446</v>
      </c>
      <c r="D985" s="7" t="s">
        <v>2702</v>
      </c>
      <c r="E985" s="21" t="s">
        <v>2703</v>
      </c>
      <c r="F985" s="4" t="s">
        <v>2701</v>
      </c>
      <c r="G985" s="17">
        <v>2544</v>
      </c>
      <c r="H985" s="22" t="s">
        <v>8958</v>
      </c>
      <c r="I985" s="4" t="s">
        <v>2703</v>
      </c>
      <c r="J985" s="5" t="s">
        <v>12</v>
      </c>
      <c r="K985" s="7" t="s">
        <v>2704</v>
      </c>
      <c r="L985" s="7">
        <v>98.3</v>
      </c>
      <c r="M985" s="2">
        <v>100</v>
      </c>
      <c r="N985" s="2" t="s">
        <v>14</v>
      </c>
      <c r="O985" s="4" t="s">
        <v>16</v>
      </c>
      <c r="P985" s="4" t="s">
        <v>2705</v>
      </c>
    </row>
    <row r="986" spans="1:16" x14ac:dyDescent="0.25">
      <c r="A986" s="1" t="s">
        <v>8136</v>
      </c>
      <c r="B986" s="4" t="s">
        <v>8137</v>
      </c>
      <c r="C986" s="4">
        <v>24515</v>
      </c>
      <c r="D986" s="7" t="s">
        <v>5205</v>
      </c>
      <c r="E986" s="21" t="s">
        <v>5206</v>
      </c>
      <c r="F986" s="4" t="s">
        <v>5204</v>
      </c>
      <c r="G986" s="17">
        <v>489</v>
      </c>
      <c r="H986" s="22" t="s">
        <v>5205</v>
      </c>
      <c r="I986" s="4" t="s">
        <v>5206</v>
      </c>
      <c r="J986" s="5" t="s">
        <v>12</v>
      </c>
      <c r="K986" s="7" t="s">
        <v>5207</v>
      </c>
      <c r="L986" s="7" t="s">
        <v>3932</v>
      </c>
      <c r="M986" s="2" t="s">
        <v>15</v>
      </c>
      <c r="N986" s="2" t="s">
        <v>15</v>
      </c>
      <c r="O986" s="4" t="s">
        <v>9092</v>
      </c>
      <c r="P986" s="4" t="s">
        <v>5208</v>
      </c>
    </row>
    <row r="987" spans="1:16" ht="25.5" x14ac:dyDescent="0.25">
      <c r="A987" s="1" t="s">
        <v>8138</v>
      </c>
      <c r="B987" s="4" t="s">
        <v>8139</v>
      </c>
      <c r="C987" s="4">
        <v>20332</v>
      </c>
      <c r="D987" s="7" t="s">
        <v>5752</v>
      </c>
      <c r="E987" s="21" t="s">
        <v>5753</v>
      </c>
      <c r="F987" s="4" t="s">
        <v>5751</v>
      </c>
      <c r="G987" s="17">
        <v>642</v>
      </c>
      <c r="H987" s="22" t="s">
        <v>8959</v>
      </c>
      <c r="I987" s="4" t="s">
        <v>5753</v>
      </c>
      <c r="J987" s="5" t="s">
        <v>12</v>
      </c>
      <c r="K987" s="7" t="s">
        <v>5754</v>
      </c>
      <c r="L987" s="7">
        <v>100.3</v>
      </c>
      <c r="M987" s="2" t="s">
        <v>15</v>
      </c>
      <c r="N987" s="2" t="s">
        <v>15</v>
      </c>
      <c r="O987" s="4" t="s">
        <v>9092</v>
      </c>
      <c r="P987" s="4" t="s">
        <v>5755</v>
      </c>
    </row>
    <row r="988" spans="1:16" x14ac:dyDescent="0.25">
      <c r="A988" s="1" t="s">
        <v>8140</v>
      </c>
      <c r="B988" s="4" t="s">
        <v>8141</v>
      </c>
      <c r="C988" s="4">
        <v>26228</v>
      </c>
      <c r="D988" s="7" t="s">
        <v>6039</v>
      </c>
      <c r="E988" s="21" t="s">
        <v>6040</v>
      </c>
      <c r="F988" s="4" t="s">
        <v>6038</v>
      </c>
      <c r="G988" s="17">
        <v>1374</v>
      </c>
      <c r="H988" s="22" t="s">
        <v>6039</v>
      </c>
      <c r="I988" s="4" t="s">
        <v>6040</v>
      </c>
      <c r="J988" s="5" t="s">
        <v>12</v>
      </c>
      <c r="K988" s="7" t="s">
        <v>6041</v>
      </c>
      <c r="L988" s="7">
        <v>99.98</v>
      </c>
      <c r="M988" s="2">
        <v>99.5</v>
      </c>
      <c r="N988" s="2" t="s">
        <v>14</v>
      </c>
      <c r="O988" s="4" t="s">
        <v>16</v>
      </c>
      <c r="P988" s="4" t="s">
        <v>9235</v>
      </c>
    </row>
    <row r="989" spans="1:16" x14ac:dyDescent="0.25">
      <c r="A989" s="1" t="s">
        <v>8142</v>
      </c>
      <c r="B989" s="4" t="s">
        <v>8143</v>
      </c>
      <c r="C989" s="4">
        <v>21414</v>
      </c>
      <c r="D989" s="7" t="s">
        <v>690</v>
      </c>
      <c r="E989" s="21" t="s">
        <v>691</v>
      </c>
      <c r="F989" s="4" t="s">
        <v>689</v>
      </c>
      <c r="G989" s="17">
        <v>1383</v>
      </c>
      <c r="H989" s="22" t="s">
        <v>8960</v>
      </c>
      <c r="I989" s="4" t="s">
        <v>691</v>
      </c>
      <c r="J989" s="5" t="s">
        <v>12</v>
      </c>
      <c r="K989" s="7" t="s">
        <v>692</v>
      </c>
      <c r="L989" s="7" t="s">
        <v>693</v>
      </c>
      <c r="M989" s="2">
        <v>97.02</v>
      </c>
      <c r="N989" s="2" t="s">
        <v>14</v>
      </c>
      <c r="O989" s="4" t="s">
        <v>16</v>
      </c>
      <c r="P989" s="4" t="s">
        <v>694</v>
      </c>
    </row>
    <row r="990" spans="1:16" x14ac:dyDescent="0.25">
      <c r="A990" s="1" t="s">
        <v>8144</v>
      </c>
      <c r="B990" s="4" t="s">
        <v>8145</v>
      </c>
      <c r="C990" s="4">
        <v>24174</v>
      </c>
      <c r="D990" s="7" t="s">
        <v>3448</v>
      </c>
      <c r="E990" s="21" t="s">
        <v>3449</v>
      </c>
      <c r="F990" s="4" t="s">
        <v>3447</v>
      </c>
      <c r="G990" s="17">
        <v>2209</v>
      </c>
      <c r="H990" s="22" t="s">
        <v>3448</v>
      </c>
      <c r="I990" s="4" t="s">
        <v>3449</v>
      </c>
      <c r="J990" s="5" t="s">
        <v>168</v>
      </c>
      <c r="K990" s="7" t="s">
        <v>3450</v>
      </c>
      <c r="L990" s="7">
        <v>97.5</v>
      </c>
      <c r="M990" s="2">
        <v>99.17</v>
      </c>
      <c r="N990" s="2" t="s">
        <v>14</v>
      </c>
      <c r="O990" s="4" t="s">
        <v>16</v>
      </c>
      <c r="P990" s="4" t="s">
        <v>3451</v>
      </c>
    </row>
    <row r="991" spans="1:16" ht="38.25" x14ac:dyDescent="0.25">
      <c r="A991" s="1" t="s">
        <v>8146</v>
      </c>
      <c r="B991" s="4" t="s">
        <v>8147</v>
      </c>
      <c r="C991" s="4">
        <v>29559</v>
      </c>
      <c r="D991" s="7" t="s">
        <v>4107</v>
      </c>
      <c r="E991" s="21" t="s">
        <v>4108</v>
      </c>
      <c r="F991" s="4" t="s">
        <v>4106</v>
      </c>
      <c r="G991" s="17">
        <v>3815</v>
      </c>
      <c r="H991" s="22" t="s">
        <v>8961</v>
      </c>
      <c r="I991" s="4" t="s">
        <v>4108</v>
      </c>
      <c r="J991" s="5" t="s">
        <v>12</v>
      </c>
      <c r="K991" s="7" t="s">
        <v>4109</v>
      </c>
      <c r="L991" s="7">
        <v>100</v>
      </c>
      <c r="M991" s="2" t="s">
        <v>15</v>
      </c>
      <c r="N991" s="2" t="s">
        <v>15</v>
      </c>
      <c r="O991" s="4" t="s">
        <v>9092</v>
      </c>
      <c r="P991" s="4" t="s">
        <v>4110</v>
      </c>
    </row>
    <row r="992" spans="1:16" x14ac:dyDescent="0.25">
      <c r="A992" s="1" t="s">
        <v>8148</v>
      </c>
      <c r="B992" s="4" t="s">
        <v>8149</v>
      </c>
      <c r="C992" s="4">
        <v>21758</v>
      </c>
      <c r="D992" s="7" t="s">
        <v>1789</v>
      </c>
      <c r="E992" s="21" t="s">
        <v>1790</v>
      </c>
      <c r="F992" s="4" t="s">
        <v>1788</v>
      </c>
      <c r="G992" s="17">
        <v>1364</v>
      </c>
      <c r="H992" s="22" t="s">
        <v>8962</v>
      </c>
      <c r="I992" s="4" t="s">
        <v>1790</v>
      </c>
      <c r="J992" s="5" t="s">
        <v>12</v>
      </c>
      <c r="K992" s="7" t="s">
        <v>1791</v>
      </c>
      <c r="L992" s="7">
        <v>93.6</v>
      </c>
      <c r="M992" s="2">
        <v>96.87</v>
      </c>
      <c r="N992" s="2" t="s">
        <v>14</v>
      </c>
      <c r="O992" s="4" t="s">
        <v>43</v>
      </c>
      <c r="P992" s="4" t="s">
        <v>1792</v>
      </c>
    </row>
    <row r="993" spans="1:16" x14ac:dyDescent="0.25">
      <c r="A993" s="1" t="s">
        <v>8150</v>
      </c>
      <c r="B993" s="4" t="s">
        <v>8151</v>
      </c>
      <c r="C993" s="4">
        <v>20759</v>
      </c>
      <c r="D993" s="7" t="s">
        <v>5300</v>
      </c>
      <c r="E993" s="21" t="s">
        <v>5301</v>
      </c>
      <c r="F993" s="4" t="s">
        <v>5299</v>
      </c>
      <c r="G993" s="17">
        <v>2036</v>
      </c>
      <c r="H993" s="22" t="s">
        <v>5300</v>
      </c>
      <c r="I993" s="4" t="s">
        <v>5301</v>
      </c>
      <c r="J993" s="5" t="s">
        <v>12</v>
      </c>
      <c r="K993" s="7" t="s">
        <v>5302</v>
      </c>
      <c r="L993" s="7">
        <v>98.5</v>
      </c>
      <c r="M993" s="2">
        <v>99.07</v>
      </c>
      <c r="N993" s="2" t="s">
        <v>14</v>
      </c>
      <c r="O993" s="4" t="s">
        <v>16</v>
      </c>
      <c r="P993" s="4" t="s">
        <v>5303</v>
      </c>
    </row>
    <row r="994" spans="1:16" x14ac:dyDescent="0.25">
      <c r="A994" s="1" t="s">
        <v>8152</v>
      </c>
      <c r="B994" s="4" t="s">
        <v>8153</v>
      </c>
      <c r="C994" s="4">
        <v>26457</v>
      </c>
      <c r="D994" s="7" t="s">
        <v>4186</v>
      </c>
      <c r="E994" s="21" t="s">
        <v>4187</v>
      </c>
      <c r="F994" s="4" t="s">
        <v>4185</v>
      </c>
      <c r="G994" s="17">
        <v>2547</v>
      </c>
      <c r="H994" s="22" t="s">
        <v>8963</v>
      </c>
      <c r="I994" s="4" t="s">
        <v>4187</v>
      </c>
      <c r="J994" s="5" t="s">
        <v>12</v>
      </c>
      <c r="K994" s="7" t="s">
        <v>4188</v>
      </c>
      <c r="L994" s="7">
        <v>98</v>
      </c>
      <c r="M994" s="2">
        <v>100</v>
      </c>
      <c r="N994" s="2" t="s">
        <v>14</v>
      </c>
      <c r="O994" s="4" t="s">
        <v>16</v>
      </c>
      <c r="P994" s="4" t="s">
        <v>4189</v>
      </c>
    </row>
    <row r="995" spans="1:16" x14ac:dyDescent="0.25">
      <c r="A995" s="1" t="s">
        <v>8154</v>
      </c>
      <c r="B995" s="4" t="s">
        <v>8155</v>
      </c>
      <c r="C995" s="4">
        <v>29110</v>
      </c>
      <c r="D995" s="7" t="s">
        <v>5680</v>
      </c>
      <c r="E995" s="21" t="s">
        <v>5681</v>
      </c>
      <c r="F995" s="4" t="s">
        <v>5679</v>
      </c>
      <c r="G995" s="17">
        <v>3578</v>
      </c>
      <c r="H995" s="22" t="s">
        <v>8964</v>
      </c>
      <c r="I995" s="4" t="s">
        <v>5681</v>
      </c>
      <c r="J995" s="5" t="s">
        <v>12</v>
      </c>
      <c r="K995" s="7" t="s">
        <v>5682</v>
      </c>
      <c r="L995" s="7">
        <v>98.6</v>
      </c>
      <c r="M995" s="2">
        <v>98.69</v>
      </c>
      <c r="N995" s="2" t="s">
        <v>14</v>
      </c>
      <c r="O995" s="4" t="s">
        <v>16</v>
      </c>
      <c r="P995" s="4" t="s">
        <v>5683</v>
      </c>
    </row>
    <row r="996" spans="1:16" x14ac:dyDescent="0.25">
      <c r="A996" s="1" t="s">
        <v>8156</v>
      </c>
      <c r="B996" s="4" t="s">
        <v>8157</v>
      </c>
      <c r="C996" s="4">
        <v>25502</v>
      </c>
      <c r="D996" s="7" t="s">
        <v>2110</v>
      </c>
      <c r="E996" s="21" t="s">
        <v>2111</v>
      </c>
      <c r="F996" s="4" t="s">
        <v>2109</v>
      </c>
      <c r="G996" s="17">
        <v>907</v>
      </c>
      <c r="H996" s="22" t="s">
        <v>2110</v>
      </c>
      <c r="I996" s="4" t="s">
        <v>2111</v>
      </c>
      <c r="J996" s="5" t="s">
        <v>12</v>
      </c>
      <c r="K996" s="7" t="s">
        <v>2112</v>
      </c>
      <c r="L996" s="7">
        <v>99.2</v>
      </c>
      <c r="M996" s="2">
        <v>98.27</v>
      </c>
      <c r="N996" s="2" t="s">
        <v>14</v>
      </c>
      <c r="O996" s="4" t="s">
        <v>16</v>
      </c>
      <c r="P996" s="4" t="s">
        <v>9236</v>
      </c>
    </row>
    <row r="997" spans="1:16" x14ac:dyDescent="0.25">
      <c r="A997" s="1" t="s">
        <v>8158</v>
      </c>
      <c r="B997" s="4" t="s">
        <v>8159</v>
      </c>
      <c r="C997" s="4">
        <v>26461</v>
      </c>
      <c r="D997" s="7" t="s">
        <v>3423</v>
      </c>
      <c r="E997" s="21" t="s">
        <v>3424</v>
      </c>
      <c r="F997" s="4" t="s">
        <v>3422</v>
      </c>
      <c r="G997" s="17">
        <v>271</v>
      </c>
      <c r="H997" s="22" t="s">
        <v>3423</v>
      </c>
      <c r="I997" s="4" t="s">
        <v>3424</v>
      </c>
      <c r="J997" s="5" t="s">
        <v>12</v>
      </c>
      <c r="K997" s="7" t="s">
        <v>3425</v>
      </c>
      <c r="L997" s="7">
        <v>99.76</v>
      </c>
      <c r="M997" s="2">
        <v>98.97</v>
      </c>
      <c r="N997" s="2" t="s">
        <v>14</v>
      </c>
      <c r="O997" s="4" t="s">
        <v>16</v>
      </c>
      <c r="P997" s="4" t="s">
        <v>3426</v>
      </c>
    </row>
    <row r="998" spans="1:16" x14ac:dyDescent="0.25">
      <c r="A998" s="1" t="s">
        <v>8160</v>
      </c>
      <c r="B998" s="4" t="s">
        <v>8161</v>
      </c>
      <c r="C998" s="4">
        <v>21761</v>
      </c>
      <c r="D998" s="7" t="s">
        <v>4433</v>
      </c>
      <c r="E998" s="21" t="s">
        <v>4434</v>
      </c>
      <c r="F998" s="4" t="s">
        <v>4432</v>
      </c>
      <c r="G998" s="17">
        <v>26</v>
      </c>
      <c r="H998" s="22" t="s">
        <v>8965</v>
      </c>
      <c r="I998" s="4" t="s">
        <v>4434</v>
      </c>
      <c r="J998" s="5" t="s">
        <v>12</v>
      </c>
      <c r="K998" s="7">
        <v>1299479</v>
      </c>
      <c r="L998" s="7">
        <v>99.8</v>
      </c>
      <c r="M998" s="2" t="s">
        <v>15</v>
      </c>
      <c r="N998" s="2" t="s">
        <v>15</v>
      </c>
      <c r="O998" s="4" t="s">
        <v>9092</v>
      </c>
      <c r="P998" s="4" t="s">
        <v>4435</v>
      </c>
    </row>
    <row r="999" spans="1:16" x14ac:dyDescent="0.25">
      <c r="A999" s="1" t="s">
        <v>8162</v>
      </c>
      <c r="B999" s="4" t="s">
        <v>8163</v>
      </c>
      <c r="C999" s="4">
        <v>22345</v>
      </c>
      <c r="D999" s="7" t="s">
        <v>4942</v>
      </c>
      <c r="E999" s="21" t="s">
        <v>4943</v>
      </c>
      <c r="F999" s="4" t="s">
        <v>4941</v>
      </c>
      <c r="G999" s="17">
        <v>1084</v>
      </c>
      <c r="H999" s="22" t="s">
        <v>8966</v>
      </c>
      <c r="I999" s="4" t="s">
        <v>4943</v>
      </c>
      <c r="J999" s="24" t="s">
        <v>72</v>
      </c>
      <c r="K999" s="7" t="s">
        <v>4944</v>
      </c>
      <c r="L999" s="7">
        <v>98</v>
      </c>
      <c r="M999" s="2">
        <v>100</v>
      </c>
      <c r="N999" s="2" t="s">
        <v>14</v>
      </c>
      <c r="O999" s="4" t="s">
        <v>16</v>
      </c>
      <c r="P999" s="4" t="s">
        <v>4945</v>
      </c>
    </row>
    <row r="1000" spans="1:16" x14ac:dyDescent="0.25">
      <c r="A1000" s="1" t="s">
        <v>8164</v>
      </c>
      <c r="B1000" s="4" t="s">
        <v>8165</v>
      </c>
      <c r="C1000" s="4">
        <v>20027</v>
      </c>
      <c r="D1000" s="7" t="s">
        <v>1457</v>
      </c>
      <c r="E1000" s="21" t="s">
        <v>1458</v>
      </c>
      <c r="F1000" s="4" t="s">
        <v>1456</v>
      </c>
      <c r="G1000" s="17">
        <v>450</v>
      </c>
      <c r="H1000" s="22" t="s">
        <v>1457</v>
      </c>
      <c r="I1000" s="4" t="s">
        <v>1458</v>
      </c>
      <c r="J1000" s="5" t="s">
        <v>12</v>
      </c>
      <c r="K1000" s="7" t="s">
        <v>1459</v>
      </c>
      <c r="L1000" s="7">
        <v>99.6</v>
      </c>
      <c r="M1000" s="2">
        <v>100</v>
      </c>
      <c r="N1000" s="2" t="s">
        <v>14</v>
      </c>
      <c r="O1000" s="4" t="s">
        <v>16</v>
      </c>
      <c r="P1000" s="4" t="s">
        <v>1460</v>
      </c>
    </row>
    <row r="1001" spans="1:16" x14ac:dyDescent="0.25">
      <c r="A1001" s="1" t="s">
        <v>6343</v>
      </c>
      <c r="B1001" s="4" t="s">
        <v>6344</v>
      </c>
      <c r="C1001" s="4">
        <v>21346</v>
      </c>
      <c r="D1001" s="7" t="s">
        <v>587</v>
      </c>
      <c r="E1001" s="21" t="s">
        <v>588</v>
      </c>
      <c r="F1001" s="4" t="s">
        <v>586</v>
      </c>
      <c r="G1001" s="17">
        <v>1349</v>
      </c>
      <c r="H1001" s="22" t="s">
        <v>587</v>
      </c>
      <c r="I1001" s="4" t="s">
        <v>588</v>
      </c>
      <c r="J1001" s="5" t="s">
        <v>12</v>
      </c>
      <c r="K1001" s="7" t="s">
        <v>589</v>
      </c>
      <c r="L1001" s="7">
        <v>100.3</v>
      </c>
      <c r="M1001" s="2" t="s">
        <v>15</v>
      </c>
      <c r="N1001" s="2" t="s">
        <v>15</v>
      </c>
      <c r="O1001" s="4" t="s">
        <v>9092</v>
      </c>
      <c r="P1001" s="4" t="s">
        <v>590</v>
      </c>
    </row>
    <row r="1002" spans="1:16" x14ac:dyDescent="0.25">
      <c r="A1002" s="1" t="s">
        <v>8166</v>
      </c>
      <c r="B1002" s="4" t="s">
        <v>8167</v>
      </c>
      <c r="C1002" s="4">
        <v>20969</v>
      </c>
      <c r="D1002" s="7" t="s">
        <v>4834</v>
      </c>
      <c r="E1002" s="21" t="s">
        <v>4835</v>
      </c>
      <c r="F1002" s="4" t="s">
        <v>4833</v>
      </c>
      <c r="G1002" s="17">
        <v>1060</v>
      </c>
      <c r="H1002" s="22" t="s">
        <v>4834</v>
      </c>
      <c r="I1002" s="4" t="s">
        <v>4835</v>
      </c>
      <c r="J1002" s="5" t="s">
        <v>12</v>
      </c>
      <c r="K1002" s="7" t="s">
        <v>4836</v>
      </c>
      <c r="L1002" s="7">
        <v>99.9</v>
      </c>
      <c r="M1002" s="2" t="s">
        <v>15</v>
      </c>
      <c r="N1002" s="2" t="s">
        <v>15</v>
      </c>
      <c r="O1002" s="4" t="s">
        <v>9092</v>
      </c>
      <c r="P1002" s="4" t="s">
        <v>4837</v>
      </c>
    </row>
    <row r="1003" spans="1:16" x14ac:dyDescent="0.25">
      <c r="A1003" s="1" t="s">
        <v>8168</v>
      </c>
      <c r="B1003" s="4" t="s">
        <v>8169</v>
      </c>
      <c r="C1003" s="4">
        <v>24124</v>
      </c>
      <c r="D1003" s="7" t="s">
        <v>4673</v>
      </c>
      <c r="E1003" s="21" t="s">
        <v>4674</v>
      </c>
      <c r="F1003" s="4" t="s">
        <v>4672</v>
      </c>
      <c r="G1003" s="17">
        <v>2184</v>
      </c>
      <c r="H1003" s="22" t="s">
        <v>8967</v>
      </c>
      <c r="I1003" s="4" t="s">
        <v>4674</v>
      </c>
      <c r="J1003" s="5" t="s">
        <v>12</v>
      </c>
      <c r="K1003" s="7" t="s">
        <v>4675</v>
      </c>
      <c r="L1003" s="7">
        <v>97.6</v>
      </c>
      <c r="M1003" s="2" t="s">
        <v>15</v>
      </c>
      <c r="N1003" s="2" t="s">
        <v>15</v>
      </c>
      <c r="O1003" s="4" t="s">
        <v>9092</v>
      </c>
      <c r="P1003" s="4" t="s">
        <v>4676</v>
      </c>
    </row>
    <row r="1004" spans="1:16" x14ac:dyDescent="0.25">
      <c r="A1004" s="1" t="s">
        <v>8170</v>
      </c>
      <c r="B1004" s="4" t="s">
        <v>8171</v>
      </c>
      <c r="C1004" s="4">
        <v>29600</v>
      </c>
      <c r="D1004" s="7" t="s">
        <v>5146</v>
      </c>
      <c r="E1004" s="21" t="s">
        <v>5147</v>
      </c>
      <c r="F1004" s="4" t="s">
        <v>5145</v>
      </c>
      <c r="G1004" s="17">
        <v>938</v>
      </c>
      <c r="H1004" s="22" t="s">
        <v>5146</v>
      </c>
      <c r="I1004" s="4" t="s">
        <v>5147</v>
      </c>
      <c r="J1004" s="5" t="s">
        <v>40</v>
      </c>
      <c r="K1004" s="7" t="s">
        <v>5148</v>
      </c>
      <c r="L1004" s="7" t="s">
        <v>42</v>
      </c>
      <c r="M1004" s="2">
        <v>95.8</v>
      </c>
      <c r="N1004" s="2" t="s">
        <v>14</v>
      </c>
      <c r="O1004" s="4" t="s">
        <v>16</v>
      </c>
      <c r="P1004" s="4" t="s">
        <v>9237</v>
      </c>
    </row>
    <row r="1005" spans="1:16" x14ac:dyDescent="0.25">
      <c r="A1005" s="1" t="s">
        <v>8172</v>
      </c>
      <c r="B1005" s="4" t="s">
        <v>8173</v>
      </c>
      <c r="C1005" s="4">
        <v>20428</v>
      </c>
      <c r="D1005" s="7" t="s">
        <v>5549</v>
      </c>
      <c r="E1005" s="21" t="s">
        <v>5550</v>
      </c>
      <c r="F1005" s="22" t="s">
        <v>5548</v>
      </c>
      <c r="G1005" s="17">
        <v>708</v>
      </c>
      <c r="H1005" s="22" t="s">
        <v>5549</v>
      </c>
      <c r="I1005" s="4" t="s">
        <v>5550</v>
      </c>
      <c r="J1005" s="5" t="s">
        <v>12</v>
      </c>
      <c r="K1005" s="7" t="s">
        <v>5551</v>
      </c>
      <c r="L1005" s="7">
        <v>99.9</v>
      </c>
      <c r="M1005" s="6">
        <v>95.96</v>
      </c>
      <c r="N1005" s="6" t="s">
        <v>14</v>
      </c>
      <c r="O1005" s="22" t="s">
        <v>16</v>
      </c>
      <c r="P1005" s="22" t="s">
        <v>5552</v>
      </c>
    </row>
    <row r="1006" spans="1:16" x14ac:dyDescent="0.25">
      <c r="A1006" s="1" t="s">
        <v>6306</v>
      </c>
      <c r="B1006" s="4" t="s">
        <v>6307</v>
      </c>
      <c r="C1006" s="4">
        <v>20512</v>
      </c>
      <c r="D1006" s="7" t="s">
        <v>517</v>
      </c>
      <c r="E1006" s="21" t="s">
        <v>518</v>
      </c>
      <c r="F1006" s="4" t="s">
        <v>516</v>
      </c>
      <c r="G1006" s="17">
        <v>744</v>
      </c>
      <c r="H1006" s="22" t="s">
        <v>517</v>
      </c>
      <c r="I1006" s="4" t="s">
        <v>518</v>
      </c>
      <c r="J1006" s="5" t="s">
        <v>12</v>
      </c>
      <c r="K1006" s="7" t="s">
        <v>519</v>
      </c>
      <c r="L1006" s="7">
        <v>99.4</v>
      </c>
      <c r="M1006" s="2">
        <v>100</v>
      </c>
      <c r="N1006" s="2" t="s">
        <v>14</v>
      </c>
      <c r="O1006" s="4" t="s">
        <v>16</v>
      </c>
      <c r="P1006" s="4" t="s">
        <v>520</v>
      </c>
    </row>
    <row r="1007" spans="1:16" ht="25.5" x14ac:dyDescent="0.25">
      <c r="A1007" s="1" t="s">
        <v>8174</v>
      </c>
      <c r="B1007" s="4" t="s">
        <v>8175</v>
      </c>
      <c r="C1007" s="4">
        <v>21769</v>
      </c>
      <c r="D1007" s="7" t="s">
        <v>1109</v>
      </c>
      <c r="E1007" s="21" t="s">
        <v>1110</v>
      </c>
      <c r="F1007" s="4" t="s">
        <v>1108</v>
      </c>
      <c r="G1007" s="17">
        <v>2341</v>
      </c>
      <c r="H1007" s="22" t="s">
        <v>8968</v>
      </c>
      <c r="I1007" s="4" t="s">
        <v>1110</v>
      </c>
      <c r="J1007" s="5" t="s">
        <v>12</v>
      </c>
      <c r="K1007" s="7" t="s">
        <v>1111</v>
      </c>
      <c r="L1007" s="7">
        <v>97.2</v>
      </c>
      <c r="M1007" s="2">
        <v>99.27</v>
      </c>
      <c r="N1007" s="2" t="s">
        <v>14</v>
      </c>
      <c r="O1007" s="4" t="s">
        <v>16</v>
      </c>
      <c r="P1007" s="4" t="s">
        <v>1112</v>
      </c>
    </row>
    <row r="1008" spans="1:16" ht="25.5" x14ac:dyDescent="0.25">
      <c r="A1008" s="1" t="s">
        <v>8176</v>
      </c>
      <c r="B1008" s="4" t="s">
        <v>8177</v>
      </c>
      <c r="C1008" s="4">
        <v>31461</v>
      </c>
      <c r="D1008" s="7" t="s">
        <v>2267</v>
      </c>
      <c r="E1008" s="21" t="s">
        <v>2268</v>
      </c>
      <c r="F1008" s="4" t="s">
        <v>2266</v>
      </c>
      <c r="G1008" s="17">
        <v>5281</v>
      </c>
      <c r="H1008" s="22" t="s">
        <v>2267</v>
      </c>
      <c r="I1008" s="4" t="s">
        <v>2268</v>
      </c>
      <c r="J1008" s="24" t="s">
        <v>12</v>
      </c>
      <c r="K1008" s="7" t="s">
        <v>2269</v>
      </c>
      <c r="L1008" s="7" t="s">
        <v>9076</v>
      </c>
      <c r="M1008" s="2" t="s">
        <v>15</v>
      </c>
      <c r="N1008" s="2" t="s">
        <v>15</v>
      </c>
      <c r="O1008" s="4" t="s">
        <v>9092</v>
      </c>
      <c r="P1008" s="4" t="s">
        <v>2270</v>
      </c>
    </row>
    <row r="1009" spans="1:16" ht="25.5" x14ac:dyDescent="0.25">
      <c r="A1009" s="1" t="s">
        <v>8178</v>
      </c>
      <c r="B1009" s="4" t="s">
        <v>8179</v>
      </c>
      <c r="C1009" s="4">
        <v>26488</v>
      </c>
      <c r="D1009" s="7" t="s">
        <v>3842</v>
      </c>
      <c r="E1009" s="21" t="s">
        <v>3843</v>
      </c>
      <c r="F1009" s="4" t="s">
        <v>3841</v>
      </c>
      <c r="G1009" s="17">
        <v>2550</v>
      </c>
      <c r="H1009" s="22" t="s">
        <v>8969</v>
      </c>
      <c r="I1009" s="4" t="s">
        <v>3843</v>
      </c>
      <c r="J1009" s="5" t="s">
        <v>12</v>
      </c>
      <c r="K1009" s="7" t="s">
        <v>3844</v>
      </c>
      <c r="L1009" s="7">
        <v>97.3</v>
      </c>
      <c r="M1009" s="2">
        <v>98.29</v>
      </c>
      <c r="N1009" s="2" t="s">
        <v>14</v>
      </c>
      <c r="O1009" s="4" t="s">
        <v>16</v>
      </c>
      <c r="P1009" s="4" t="s">
        <v>3845</v>
      </c>
    </row>
    <row r="1010" spans="1:16" x14ac:dyDescent="0.25">
      <c r="A1010" s="1" t="s">
        <v>8180</v>
      </c>
      <c r="B1010" s="4" t="s">
        <v>8181</v>
      </c>
      <c r="C1010" s="4">
        <v>26081</v>
      </c>
      <c r="D1010" s="7" t="s">
        <v>3677</v>
      </c>
      <c r="E1010" s="21" t="s">
        <v>3678</v>
      </c>
      <c r="F1010" s="4" t="s">
        <v>3676</v>
      </c>
      <c r="G1010" s="17">
        <v>290</v>
      </c>
      <c r="H1010" s="22" t="s">
        <v>8970</v>
      </c>
      <c r="I1010" s="4" t="s">
        <v>3678</v>
      </c>
      <c r="J1010" s="5" t="s">
        <v>12</v>
      </c>
      <c r="K1010" s="7" t="s">
        <v>3679</v>
      </c>
      <c r="L1010" s="7">
        <v>99.2</v>
      </c>
      <c r="M1010" s="2">
        <v>99.77</v>
      </c>
      <c r="N1010" s="2" t="s">
        <v>14</v>
      </c>
      <c r="O1010" s="4" t="s">
        <v>16</v>
      </c>
      <c r="P1010" s="4" t="s">
        <v>3680</v>
      </c>
    </row>
    <row r="1011" spans="1:16" ht="25.5" x14ac:dyDescent="0.25">
      <c r="A1011" s="1" t="s">
        <v>8182</v>
      </c>
      <c r="B1011" s="4" t="s">
        <v>8183</v>
      </c>
      <c r="C1011" s="4">
        <v>24528</v>
      </c>
      <c r="D1011" s="7" t="s">
        <v>1896</v>
      </c>
      <c r="E1011" s="21" t="s">
        <v>1897</v>
      </c>
      <c r="F1011" s="4" t="s">
        <v>1895</v>
      </c>
      <c r="G1011" s="17">
        <v>495</v>
      </c>
      <c r="H1011" s="22" t="s">
        <v>8971</v>
      </c>
      <c r="I1011" s="4" t="s">
        <v>1897</v>
      </c>
      <c r="J1011" s="5" t="s">
        <v>1426</v>
      </c>
      <c r="K1011" s="7" t="s">
        <v>1898</v>
      </c>
      <c r="L1011" s="7" t="s">
        <v>952</v>
      </c>
      <c r="M1011" s="2">
        <v>97.76</v>
      </c>
      <c r="N1011" s="2" t="s">
        <v>14</v>
      </c>
      <c r="O1011" s="4" t="s">
        <v>16</v>
      </c>
      <c r="P1011" s="4" t="s">
        <v>1899</v>
      </c>
    </row>
    <row r="1012" spans="1:16" x14ac:dyDescent="0.25">
      <c r="A1012" s="1" t="s">
        <v>6340</v>
      </c>
      <c r="B1012" s="4" t="s">
        <v>6341</v>
      </c>
      <c r="C1012" s="4">
        <v>20371</v>
      </c>
      <c r="D1012" s="7" t="s">
        <v>582</v>
      </c>
      <c r="E1012" s="21" t="s">
        <v>583</v>
      </c>
      <c r="F1012" s="4" t="s">
        <v>581</v>
      </c>
      <c r="G1012" s="17">
        <v>681</v>
      </c>
      <c r="H1012" s="22" t="s">
        <v>6342</v>
      </c>
      <c r="I1012" s="4" t="s">
        <v>583</v>
      </c>
      <c r="J1012" s="5" t="s">
        <v>12</v>
      </c>
      <c r="K1012" s="7" t="s">
        <v>584</v>
      </c>
      <c r="L1012" s="7">
        <v>99.9</v>
      </c>
      <c r="M1012" s="2">
        <v>99.3</v>
      </c>
      <c r="N1012" s="2" t="s">
        <v>14</v>
      </c>
      <c r="O1012" s="4" t="s">
        <v>16</v>
      </c>
      <c r="P1012" s="4" t="s">
        <v>585</v>
      </c>
    </row>
    <row r="1013" spans="1:16" x14ac:dyDescent="0.25">
      <c r="A1013" s="1" t="s">
        <v>8184</v>
      </c>
      <c r="B1013" s="4" t="s">
        <v>8185</v>
      </c>
      <c r="C1013" s="4">
        <v>22409</v>
      </c>
      <c r="D1013" s="7" t="s">
        <v>2531</v>
      </c>
      <c r="E1013" s="21" t="s">
        <v>2532</v>
      </c>
      <c r="F1013" s="4" t="s">
        <v>2530</v>
      </c>
      <c r="G1013" s="17">
        <v>2402</v>
      </c>
      <c r="H1013" s="22" t="s">
        <v>8972</v>
      </c>
      <c r="I1013" s="4" t="s">
        <v>2532</v>
      </c>
      <c r="J1013" s="5" t="s">
        <v>12</v>
      </c>
      <c r="K1013" s="7" t="s">
        <v>2533</v>
      </c>
      <c r="L1013" s="7">
        <v>99.9</v>
      </c>
      <c r="M1013" s="2" t="s">
        <v>15</v>
      </c>
      <c r="N1013" s="2" t="s">
        <v>15</v>
      </c>
      <c r="O1013" s="4" t="s">
        <v>9092</v>
      </c>
      <c r="P1013" s="4" t="s">
        <v>2534</v>
      </c>
    </row>
    <row r="1014" spans="1:16" ht="25.5" x14ac:dyDescent="0.25">
      <c r="A1014" s="1" t="s">
        <v>8186</v>
      </c>
      <c r="B1014" s="4" t="s">
        <v>8187</v>
      </c>
      <c r="C1014" s="4">
        <v>26496</v>
      </c>
      <c r="D1014" s="7" t="s">
        <v>4693</v>
      </c>
      <c r="E1014" s="21" t="s">
        <v>4694</v>
      </c>
      <c r="F1014" s="4" t="s">
        <v>4692</v>
      </c>
      <c r="G1014" s="17">
        <v>2553</v>
      </c>
      <c r="H1014" s="22" t="s">
        <v>8973</v>
      </c>
      <c r="I1014" s="4" t="s">
        <v>4694</v>
      </c>
      <c r="J1014" s="5" t="s">
        <v>12</v>
      </c>
      <c r="K1014" s="7" t="s">
        <v>4695</v>
      </c>
      <c r="L1014" s="7">
        <v>99.8</v>
      </c>
      <c r="M1014" s="2">
        <v>92.87</v>
      </c>
      <c r="N1014" s="2" t="s">
        <v>14</v>
      </c>
      <c r="O1014" s="4" t="s">
        <v>16</v>
      </c>
      <c r="P1014" s="4" t="s">
        <v>4696</v>
      </c>
    </row>
    <row r="1015" spans="1:16" ht="25.5" x14ac:dyDescent="0.25">
      <c r="A1015" s="1" t="s">
        <v>6126</v>
      </c>
      <c r="B1015" s="4" t="s">
        <v>6127</v>
      </c>
      <c r="C1015" s="4">
        <v>20310</v>
      </c>
      <c r="D1015" s="7" t="s">
        <v>166</v>
      </c>
      <c r="E1015" s="21" t="s">
        <v>167</v>
      </c>
      <c r="F1015" s="4" t="s">
        <v>165</v>
      </c>
      <c r="G1015" s="17">
        <v>4133</v>
      </c>
      <c r="H1015" s="22" t="s">
        <v>6128</v>
      </c>
      <c r="I1015" s="4" t="s">
        <v>167</v>
      </c>
      <c r="J1015" s="5" t="s">
        <v>168</v>
      </c>
      <c r="K1015" s="7" t="s">
        <v>169</v>
      </c>
      <c r="L1015" s="7">
        <v>98.3</v>
      </c>
      <c r="M1015" s="2">
        <v>99.05</v>
      </c>
      <c r="N1015" s="2" t="s">
        <v>14</v>
      </c>
      <c r="O1015" s="4" t="s">
        <v>16</v>
      </c>
      <c r="P1015" s="4" t="s">
        <v>170</v>
      </c>
    </row>
    <row r="1016" spans="1:16" x14ac:dyDescent="0.25">
      <c r="A1016" s="1" t="s">
        <v>8188</v>
      </c>
      <c r="B1016" s="4" t="s">
        <v>8189</v>
      </c>
      <c r="C1016" s="4">
        <v>25017</v>
      </c>
      <c r="D1016" s="7" t="s">
        <v>5655</v>
      </c>
      <c r="E1016" s="21" t="s">
        <v>5656</v>
      </c>
      <c r="F1016" s="4" t="s">
        <v>5654</v>
      </c>
      <c r="G1016" s="17">
        <v>713</v>
      </c>
      <c r="H1016" s="22" t="s">
        <v>8974</v>
      </c>
      <c r="I1016" s="4" t="s">
        <v>5656</v>
      </c>
      <c r="J1016" s="5" t="s">
        <v>12</v>
      </c>
      <c r="K1016" s="7" t="s">
        <v>5657</v>
      </c>
      <c r="L1016" s="7">
        <v>98</v>
      </c>
      <c r="M1016" s="2" t="s">
        <v>15</v>
      </c>
      <c r="N1016" s="2" t="s">
        <v>15</v>
      </c>
      <c r="O1016" s="4" t="s">
        <v>9092</v>
      </c>
      <c r="P1016" s="4" t="s">
        <v>5658</v>
      </c>
    </row>
    <row r="1017" spans="1:16" x14ac:dyDescent="0.25">
      <c r="A1017" s="1" t="s">
        <v>8190</v>
      </c>
      <c r="B1017" s="4" t="s">
        <v>8191</v>
      </c>
      <c r="C1017" s="4">
        <v>21771</v>
      </c>
      <c r="D1017" s="7" t="s">
        <v>5494</v>
      </c>
      <c r="E1017" s="21" t="s">
        <v>5495</v>
      </c>
      <c r="F1017" s="4" t="s">
        <v>5493</v>
      </c>
      <c r="G1017" s="17">
        <v>1238</v>
      </c>
      <c r="H1017" s="22" t="s">
        <v>8975</v>
      </c>
      <c r="I1017" s="4" t="s">
        <v>5495</v>
      </c>
      <c r="J1017" s="5" t="s">
        <v>12</v>
      </c>
      <c r="K1017" s="7" t="s">
        <v>5496</v>
      </c>
      <c r="L1017" s="7">
        <v>99.9</v>
      </c>
      <c r="M1017" s="2">
        <v>99.91</v>
      </c>
      <c r="N1017" s="2" t="s">
        <v>14</v>
      </c>
      <c r="O1017" s="4" t="s">
        <v>16</v>
      </c>
      <c r="P1017" s="4" t="s">
        <v>9238</v>
      </c>
    </row>
    <row r="1018" spans="1:16" ht="25.5" x14ac:dyDescent="0.25">
      <c r="A1018" s="1" t="s">
        <v>8192</v>
      </c>
      <c r="B1018" s="4" t="s">
        <v>8193</v>
      </c>
      <c r="C1018" s="4">
        <v>26500</v>
      </c>
      <c r="D1018" s="7" t="s">
        <v>899</v>
      </c>
      <c r="E1018" s="21" t="s">
        <v>900</v>
      </c>
      <c r="F1018" s="4" t="s">
        <v>898</v>
      </c>
      <c r="G1018" s="17">
        <v>1235</v>
      </c>
      <c r="H1018" s="22" t="s">
        <v>8976</v>
      </c>
      <c r="I1018" s="4" t="s">
        <v>900</v>
      </c>
      <c r="J1018" s="5" t="s">
        <v>360</v>
      </c>
      <c r="K1018" s="7" t="s">
        <v>901</v>
      </c>
      <c r="L1018" s="7">
        <v>97.8</v>
      </c>
      <c r="M1018" s="2">
        <v>99.34</v>
      </c>
      <c r="N1018" s="2" t="s">
        <v>14</v>
      </c>
      <c r="O1018" s="4" t="s">
        <v>16</v>
      </c>
      <c r="P1018" s="4" t="s">
        <v>902</v>
      </c>
    </row>
    <row r="1019" spans="1:16" x14ac:dyDescent="0.25">
      <c r="A1019" s="1" t="s">
        <v>8194</v>
      </c>
      <c r="B1019" s="4" t="s">
        <v>8195</v>
      </c>
      <c r="C1019" s="4">
        <v>21251</v>
      </c>
      <c r="D1019" s="7" t="s">
        <v>3188</v>
      </c>
      <c r="E1019" s="21" t="s">
        <v>3189</v>
      </c>
      <c r="F1019" s="4" t="s">
        <v>3187</v>
      </c>
      <c r="G1019" s="17">
        <v>4728</v>
      </c>
      <c r="H1019" s="22" t="s">
        <v>3188</v>
      </c>
      <c r="I1019" s="4" t="s">
        <v>3189</v>
      </c>
      <c r="J1019" s="5" t="s">
        <v>12</v>
      </c>
      <c r="K1019" s="7" t="s">
        <v>3190</v>
      </c>
      <c r="L1019" s="7">
        <v>99.91</v>
      </c>
      <c r="M1019" s="2">
        <v>100</v>
      </c>
      <c r="N1019" s="2" t="s">
        <v>14</v>
      </c>
      <c r="O1019" s="4" t="s">
        <v>16</v>
      </c>
      <c r="P1019" s="4" t="s">
        <v>3191</v>
      </c>
    </row>
    <row r="1020" spans="1:16" x14ac:dyDescent="0.25">
      <c r="A1020" s="1" t="s">
        <v>8196</v>
      </c>
      <c r="B1020" s="4" t="s">
        <v>8197</v>
      </c>
      <c r="C1020" s="4">
        <v>25134</v>
      </c>
      <c r="D1020" s="7" t="s">
        <v>786</v>
      </c>
      <c r="E1020" s="21" t="s">
        <v>787</v>
      </c>
      <c r="F1020" s="4" t="s">
        <v>785</v>
      </c>
      <c r="G1020" s="17">
        <v>52</v>
      </c>
      <c r="H1020" s="22" t="s">
        <v>786</v>
      </c>
      <c r="I1020" s="4" t="s">
        <v>787</v>
      </c>
      <c r="J1020" s="5" t="s">
        <v>12</v>
      </c>
      <c r="K1020" s="7" t="s">
        <v>788</v>
      </c>
      <c r="L1020" s="7">
        <v>99.7</v>
      </c>
      <c r="M1020" s="2">
        <v>99.43</v>
      </c>
      <c r="N1020" s="2" t="s">
        <v>14</v>
      </c>
      <c r="O1020" s="4" t="s">
        <v>16</v>
      </c>
      <c r="P1020" s="4" t="s">
        <v>9239</v>
      </c>
    </row>
    <row r="1021" spans="1:16" x14ac:dyDescent="0.25">
      <c r="A1021" s="1" t="s">
        <v>8198</v>
      </c>
      <c r="B1021" s="4" t="s">
        <v>8199</v>
      </c>
      <c r="C1021" s="4">
        <v>24152</v>
      </c>
      <c r="D1021" s="7" t="s">
        <v>3811</v>
      </c>
      <c r="E1021" s="21" t="s">
        <v>3812</v>
      </c>
      <c r="F1021" s="4" t="s">
        <v>3810</v>
      </c>
      <c r="G1021" s="17">
        <v>2195</v>
      </c>
      <c r="H1021" s="22" t="s">
        <v>3811</v>
      </c>
      <c r="I1021" s="4" t="s">
        <v>3812</v>
      </c>
      <c r="J1021" s="5" t="s">
        <v>72</v>
      </c>
      <c r="K1021" s="7" t="s">
        <v>3813</v>
      </c>
      <c r="L1021" s="7">
        <v>99.5</v>
      </c>
      <c r="M1021" s="2" t="s">
        <v>15</v>
      </c>
      <c r="N1021" s="2" t="s">
        <v>15</v>
      </c>
      <c r="O1021" s="4" t="s">
        <v>9092</v>
      </c>
      <c r="P1021" s="4" t="s">
        <v>3814</v>
      </c>
    </row>
    <row r="1022" spans="1:16" x14ac:dyDescent="0.25">
      <c r="A1022" s="1" t="s">
        <v>6318</v>
      </c>
      <c r="B1022" s="4" t="s">
        <v>6319</v>
      </c>
      <c r="C1022" s="4">
        <v>24287</v>
      </c>
      <c r="D1022" s="7" t="s">
        <v>542</v>
      </c>
      <c r="E1022" s="21" t="s">
        <v>543</v>
      </c>
      <c r="F1022" s="4" t="s">
        <v>541</v>
      </c>
      <c r="G1022" s="17">
        <v>2251</v>
      </c>
      <c r="H1022" s="22" t="s">
        <v>6320</v>
      </c>
      <c r="I1022" s="4" t="s">
        <v>543</v>
      </c>
      <c r="J1022" s="5" t="s">
        <v>72</v>
      </c>
      <c r="K1022" s="7" t="s">
        <v>544</v>
      </c>
      <c r="L1022" s="7">
        <v>99.5</v>
      </c>
      <c r="M1022" s="2" t="s">
        <v>15</v>
      </c>
      <c r="N1022" s="2" t="s">
        <v>15</v>
      </c>
      <c r="O1022" s="4" t="s">
        <v>9092</v>
      </c>
      <c r="P1022" s="4" t="s">
        <v>545</v>
      </c>
    </row>
    <row r="1023" spans="1:16" x14ac:dyDescent="0.25">
      <c r="A1023" s="1" t="s">
        <v>8200</v>
      </c>
      <c r="B1023" s="4" t="s">
        <v>8201</v>
      </c>
      <c r="C1023" s="4">
        <v>20236</v>
      </c>
      <c r="D1023" s="7" t="s">
        <v>737</v>
      </c>
      <c r="E1023" s="21" t="s">
        <v>738</v>
      </c>
      <c r="F1023" s="4" t="s">
        <v>736</v>
      </c>
      <c r="G1023" s="17">
        <v>4104</v>
      </c>
      <c r="H1023" s="22" t="s">
        <v>737</v>
      </c>
      <c r="I1023" s="4" t="s">
        <v>738</v>
      </c>
      <c r="J1023" s="5" t="s">
        <v>739</v>
      </c>
      <c r="K1023" s="7" t="s">
        <v>740</v>
      </c>
      <c r="L1023" s="7">
        <v>98.9</v>
      </c>
      <c r="M1023" s="2" t="s">
        <v>15</v>
      </c>
      <c r="N1023" s="2" t="s">
        <v>15</v>
      </c>
      <c r="O1023" s="4" t="s">
        <v>9092</v>
      </c>
      <c r="P1023" s="4" t="s">
        <v>741</v>
      </c>
    </row>
    <row r="1024" spans="1:16" ht="25.5" x14ac:dyDescent="0.25">
      <c r="A1024" s="1" t="s">
        <v>8202</v>
      </c>
      <c r="B1024" s="4" t="s">
        <v>8203</v>
      </c>
      <c r="C1024" s="4">
        <v>34997</v>
      </c>
      <c r="D1024" s="7" t="s">
        <v>3816</v>
      </c>
      <c r="E1024" s="21" t="s">
        <v>3817</v>
      </c>
      <c r="F1024" s="4" t="s">
        <v>3815</v>
      </c>
      <c r="G1024" s="17">
        <v>5278</v>
      </c>
      <c r="H1024" s="22" t="s">
        <v>3816</v>
      </c>
      <c r="I1024" s="4" t="s">
        <v>3817</v>
      </c>
      <c r="J1024" s="5" t="s">
        <v>3818</v>
      </c>
      <c r="K1024" s="7" t="s">
        <v>3819</v>
      </c>
      <c r="L1024" s="7">
        <v>96.7</v>
      </c>
      <c r="M1024" s="2" t="s">
        <v>15</v>
      </c>
      <c r="N1024" s="2" t="s">
        <v>15</v>
      </c>
      <c r="O1024" s="4" t="s">
        <v>9092</v>
      </c>
      <c r="P1024" s="4" t="s">
        <v>3820</v>
      </c>
    </row>
    <row r="1025" spans="1:16" x14ac:dyDescent="0.25">
      <c r="A1025" s="1" t="s">
        <v>8204</v>
      </c>
      <c r="B1025" s="4" t="s">
        <v>8205</v>
      </c>
      <c r="C1025" s="4">
        <v>23742</v>
      </c>
      <c r="D1025" s="7" t="s">
        <v>4664</v>
      </c>
      <c r="E1025" s="21" t="s">
        <v>4665</v>
      </c>
      <c r="F1025" s="4" t="s">
        <v>4663</v>
      </c>
      <c r="G1025" s="17">
        <v>2089</v>
      </c>
      <c r="H1025" s="22" t="s">
        <v>4664</v>
      </c>
      <c r="I1025" s="4" t="s">
        <v>4665</v>
      </c>
      <c r="J1025" s="5" t="s">
        <v>12</v>
      </c>
      <c r="K1025" s="7" t="s">
        <v>4666</v>
      </c>
      <c r="L1025" s="7" t="s">
        <v>217</v>
      </c>
      <c r="M1025" s="2">
        <v>100</v>
      </c>
      <c r="N1025" s="2" t="s">
        <v>14</v>
      </c>
      <c r="O1025" s="4" t="s">
        <v>16</v>
      </c>
      <c r="P1025" s="4" t="s">
        <v>4667</v>
      </c>
    </row>
    <row r="1026" spans="1:16" x14ac:dyDescent="0.25">
      <c r="A1026" s="1" t="s">
        <v>8206</v>
      </c>
      <c r="B1026" s="4" t="s">
        <v>8207</v>
      </c>
      <c r="C1026" s="4">
        <v>22123</v>
      </c>
      <c r="D1026" s="7" t="s">
        <v>986</v>
      </c>
      <c r="E1026" s="21" t="s">
        <v>987</v>
      </c>
      <c r="F1026" s="4" t="s">
        <v>985</v>
      </c>
      <c r="G1026" s="17">
        <v>861</v>
      </c>
      <c r="H1026" s="22" t="s">
        <v>8977</v>
      </c>
      <c r="I1026" s="4" t="s">
        <v>987</v>
      </c>
      <c r="J1026" s="5" t="s">
        <v>12</v>
      </c>
      <c r="K1026" s="7" t="s">
        <v>988</v>
      </c>
      <c r="L1026" s="7">
        <v>97.4</v>
      </c>
      <c r="M1026" s="2">
        <v>98.99</v>
      </c>
      <c r="N1026" s="2" t="s">
        <v>14</v>
      </c>
      <c r="O1026" s="4" t="s">
        <v>16</v>
      </c>
      <c r="P1026" s="4" t="s">
        <v>989</v>
      </c>
    </row>
    <row r="1027" spans="1:16" x14ac:dyDescent="0.25">
      <c r="A1027" s="1" t="s">
        <v>8208</v>
      </c>
      <c r="B1027" s="4" t="s">
        <v>8209</v>
      </c>
      <c r="C1027" s="4">
        <v>22439</v>
      </c>
      <c r="D1027" s="7" t="s">
        <v>2317</v>
      </c>
      <c r="E1027" s="21" t="s">
        <v>2318</v>
      </c>
      <c r="F1027" s="4" t="s">
        <v>2316</v>
      </c>
      <c r="G1027" s="17">
        <v>1182</v>
      </c>
      <c r="H1027" s="22" t="s">
        <v>2317</v>
      </c>
      <c r="I1027" s="4" t="s">
        <v>2318</v>
      </c>
      <c r="J1027" s="5" t="s">
        <v>12</v>
      </c>
      <c r="K1027" s="7" t="s">
        <v>2319</v>
      </c>
      <c r="L1027" s="7" t="s">
        <v>217</v>
      </c>
      <c r="M1027" s="2" t="s">
        <v>15</v>
      </c>
      <c r="N1027" s="2" t="s">
        <v>15</v>
      </c>
      <c r="O1027" s="4" t="s">
        <v>9092</v>
      </c>
      <c r="P1027" s="4" t="s">
        <v>2320</v>
      </c>
    </row>
    <row r="1028" spans="1:16" x14ac:dyDescent="0.25">
      <c r="A1028" s="1" t="s">
        <v>8210</v>
      </c>
      <c r="B1028" s="4" t="s">
        <v>8211</v>
      </c>
      <c r="C1028" s="4">
        <v>24143</v>
      </c>
      <c r="D1028" s="7" t="s">
        <v>4780</v>
      </c>
      <c r="E1028" s="21" t="s">
        <v>4781</v>
      </c>
      <c r="F1028" s="4" t="s">
        <v>4779</v>
      </c>
      <c r="G1028" s="17">
        <v>2192</v>
      </c>
      <c r="H1028" s="22" t="s">
        <v>4780</v>
      </c>
      <c r="I1028" s="4" t="s">
        <v>4781</v>
      </c>
      <c r="J1028" s="5" t="s">
        <v>12</v>
      </c>
      <c r="K1028" s="7" t="s">
        <v>4782</v>
      </c>
      <c r="L1028" s="7">
        <v>99.8</v>
      </c>
      <c r="M1028" s="2" t="s">
        <v>15</v>
      </c>
      <c r="N1028" s="2" t="s">
        <v>14</v>
      </c>
      <c r="O1028" s="4" t="s">
        <v>16</v>
      </c>
      <c r="P1028" s="4" t="s">
        <v>4783</v>
      </c>
    </row>
    <row r="1029" spans="1:16" x14ac:dyDescent="0.25">
      <c r="A1029" s="1" t="s">
        <v>8212</v>
      </c>
      <c r="B1029" s="4" t="s">
        <v>8213</v>
      </c>
      <c r="C1029" s="4">
        <v>20057</v>
      </c>
      <c r="D1029" s="7" t="s">
        <v>2223</v>
      </c>
      <c r="E1029" s="21" t="s">
        <v>2224</v>
      </c>
      <c r="F1029" s="4" t="s">
        <v>2222</v>
      </c>
      <c r="G1029" s="17">
        <v>75</v>
      </c>
      <c r="H1029" s="22" t="s">
        <v>2223</v>
      </c>
      <c r="I1029" s="4" t="s">
        <v>2224</v>
      </c>
      <c r="J1029" s="5" t="s">
        <v>12</v>
      </c>
      <c r="K1029" s="7" t="s">
        <v>2225</v>
      </c>
      <c r="L1029" s="7">
        <v>95.4</v>
      </c>
      <c r="M1029" s="2">
        <v>99.16</v>
      </c>
      <c r="N1029" s="2" t="s">
        <v>14</v>
      </c>
      <c r="O1029" s="4" t="s">
        <v>16</v>
      </c>
      <c r="P1029" s="4" t="s">
        <v>2226</v>
      </c>
    </row>
    <row r="1030" spans="1:16" x14ac:dyDescent="0.25">
      <c r="A1030" s="1" t="s">
        <v>8214</v>
      </c>
      <c r="B1030" s="4" t="s">
        <v>8215</v>
      </c>
      <c r="C1030" s="4">
        <v>24159</v>
      </c>
      <c r="D1030" s="7" t="s">
        <v>1695</v>
      </c>
      <c r="E1030" s="21" t="s">
        <v>1696</v>
      </c>
      <c r="F1030" s="4" t="s">
        <v>1694</v>
      </c>
      <c r="G1030" s="17">
        <v>2200</v>
      </c>
      <c r="H1030" s="22" t="s">
        <v>1695</v>
      </c>
      <c r="I1030" s="4" t="s">
        <v>1696</v>
      </c>
      <c r="J1030" s="5" t="s">
        <v>12</v>
      </c>
      <c r="K1030" s="7" t="s">
        <v>1697</v>
      </c>
      <c r="L1030" s="7">
        <v>97.6</v>
      </c>
      <c r="M1030" s="2">
        <v>96.46</v>
      </c>
      <c r="N1030" s="2" t="s">
        <v>14</v>
      </c>
      <c r="O1030" s="4" t="s">
        <v>16</v>
      </c>
      <c r="P1030" s="4" t="s">
        <v>1698</v>
      </c>
    </row>
    <row r="1031" spans="1:16" x14ac:dyDescent="0.25">
      <c r="A1031" s="1" t="s">
        <v>8216</v>
      </c>
      <c r="B1031" s="4" t="s">
        <v>8217</v>
      </c>
      <c r="C1031" s="4">
        <v>20160</v>
      </c>
      <c r="D1031" s="7" t="s">
        <v>1478</v>
      </c>
      <c r="E1031" s="21" t="s">
        <v>1479</v>
      </c>
      <c r="F1031" s="4" t="s">
        <v>1477</v>
      </c>
      <c r="G1031" s="17">
        <v>2004</v>
      </c>
      <c r="H1031" s="22" t="s">
        <v>1478</v>
      </c>
      <c r="I1031" s="4" t="s">
        <v>1479</v>
      </c>
      <c r="J1031" s="5" t="s">
        <v>168</v>
      </c>
      <c r="K1031" s="7" t="s">
        <v>1480</v>
      </c>
      <c r="L1031" s="23">
        <v>99</v>
      </c>
      <c r="M1031" s="2">
        <v>100</v>
      </c>
      <c r="N1031" s="2" t="s">
        <v>14</v>
      </c>
      <c r="O1031" s="4" t="s">
        <v>16</v>
      </c>
      <c r="P1031" s="4" t="s">
        <v>1481</v>
      </c>
    </row>
    <row r="1032" spans="1:16" x14ac:dyDescent="0.25">
      <c r="A1032" s="1" t="s">
        <v>8218</v>
      </c>
      <c r="B1032" s="4" t="s">
        <v>8219</v>
      </c>
      <c r="C1032" s="4">
        <v>21105</v>
      </c>
      <c r="D1032" s="7" t="s">
        <v>3511</v>
      </c>
      <c r="E1032" s="21" t="s">
        <v>3512</v>
      </c>
      <c r="F1032" s="4" t="s">
        <v>3510</v>
      </c>
      <c r="G1032" s="17">
        <v>1168</v>
      </c>
      <c r="H1032" s="22" t="s">
        <v>3511</v>
      </c>
      <c r="I1032" s="4" t="s">
        <v>3512</v>
      </c>
      <c r="J1032" s="5" t="s">
        <v>12</v>
      </c>
      <c r="K1032" s="7" t="s">
        <v>3513</v>
      </c>
      <c r="L1032" s="7">
        <v>99.9</v>
      </c>
      <c r="M1032" s="2">
        <v>98.45</v>
      </c>
      <c r="N1032" s="2" t="s">
        <v>14</v>
      </c>
      <c r="O1032" s="4" t="s">
        <v>16</v>
      </c>
      <c r="P1032" s="4" t="s">
        <v>9240</v>
      </c>
    </row>
    <row r="1033" spans="1:16" ht="38.25" x14ac:dyDescent="0.25">
      <c r="A1033" s="1" t="s">
        <v>8220</v>
      </c>
      <c r="B1033" s="4" t="s">
        <v>8221</v>
      </c>
      <c r="C1033" s="4">
        <v>20480</v>
      </c>
      <c r="D1033" s="7" t="s">
        <v>9086</v>
      </c>
      <c r="E1033" s="21" t="s">
        <v>4375</v>
      </c>
      <c r="F1033" s="4" t="s">
        <v>4374</v>
      </c>
      <c r="G1033" s="17">
        <v>739</v>
      </c>
      <c r="H1033" s="22" t="s">
        <v>8978</v>
      </c>
      <c r="I1033" s="4" t="s">
        <v>4375</v>
      </c>
      <c r="J1033" s="5" t="s">
        <v>12</v>
      </c>
      <c r="K1033" s="7" t="s">
        <v>4376</v>
      </c>
      <c r="L1033" s="7">
        <v>88.8</v>
      </c>
      <c r="M1033" s="6" t="s">
        <v>4377</v>
      </c>
      <c r="N1033" s="2" t="s">
        <v>14</v>
      </c>
      <c r="O1033" s="4" t="s">
        <v>16</v>
      </c>
      <c r="P1033" s="4" t="s">
        <v>4378</v>
      </c>
    </row>
    <row r="1034" spans="1:16" x14ac:dyDescent="0.25">
      <c r="A1034" s="1" t="s">
        <v>8222</v>
      </c>
      <c r="B1034" s="4" t="s">
        <v>8223</v>
      </c>
      <c r="C1034" s="4">
        <v>27322</v>
      </c>
      <c r="D1034" s="7" t="s">
        <v>1613</v>
      </c>
      <c r="E1034" s="21" t="s">
        <v>1614</v>
      </c>
      <c r="F1034" s="4" t="s">
        <v>1612</v>
      </c>
      <c r="G1034" s="17">
        <v>2908</v>
      </c>
      <c r="H1034" s="22" t="s">
        <v>1613</v>
      </c>
      <c r="I1034" s="4" t="s">
        <v>1614</v>
      </c>
      <c r="J1034" s="5" t="s">
        <v>12</v>
      </c>
      <c r="K1034" s="7" t="s">
        <v>1615</v>
      </c>
      <c r="L1034" s="7">
        <v>99.9</v>
      </c>
      <c r="M1034" s="2">
        <v>100</v>
      </c>
      <c r="N1034" s="2" t="s">
        <v>14</v>
      </c>
      <c r="O1034" s="4" t="s">
        <v>16</v>
      </c>
      <c r="P1034" s="4" t="s">
        <v>1616</v>
      </c>
    </row>
    <row r="1035" spans="1:16" x14ac:dyDescent="0.25">
      <c r="A1035" s="1" t="s">
        <v>8224</v>
      </c>
      <c r="B1035" s="4" t="s">
        <v>8225</v>
      </c>
      <c r="C1035" s="4">
        <v>25930</v>
      </c>
      <c r="D1035" s="7" t="s">
        <v>610</v>
      </c>
      <c r="E1035" s="21" t="s">
        <v>611</v>
      </c>
      <c r="F1035" s="4" t="s">
        <v>609</v>
      </c>
      <c r="G1035" s="17">
        <v>282</v>
      </c>
      <c r="H1035" s="22" t="s">
        <v>8979</v>
      </c>
      <c r="I1035" s="4" t="s">
        <v>611</v>
      </c>
      <c r="J1035" s="5" t="s">
        <v>12</v>
      </c>
      <c r="K1035" s="7" t="s">
        <v>612</v>
      </c>
      <c r="L1035" s="7">
        <v>99.5</v>
      </c>
      <c r="M1035" s="2">
        <v>99.54</v>
      </c>
      <c r="N1035" s="2" t="s">
        <v>14</v>
      </c>
      <c r="O1035" s="4" t="s">
        <v>16</v>
      </c>
      <c r="P1035" s="4" t="s">
        <v>613</v>
      </c>
    </row>
    <row r="1036" spans="1:16" x14ac:dyDescent="0.25">
      <c r="A1036" s="1" t="s">
        <v>8226</v>
      </c>
      <c r="B1036" s="4" t="s">
        <v>8227</v>
      </c>
      <c r="C1036" s="4">
        <v>21774</v>
      </c>
      <c r="D1036" s="7" t="s">
        <v>5728</v>
      </c>
      <c r="E1036" s="21" t="s">
        <v>5729</v>
      </c>
      <c r="F1036" s="4" t="s">
        <v>5727</v>
      </c>
      <c r="G1036" s="17">
        <v>2067</v>
      </c>
      <c r="H1036" s="22" t="s">
        <v>5728</v>
      </c>
      <c r="I1036" s="4" t="s">
        <v>5729</v>
      </c>
      <c r="J1036" s="5" t="s">
        <v>12</v>
      </c>
      <c r="K1036" s="7" t="s">
        <v>5730</v>
      </c>
      <c r="L1036" s="7">
        <v>99.9</v>
      </c>
      <c r="M1036" s="2">
        <v>100</v>
      </c>
      <c r="N1036" s="2" t="s">
        <v>14</v>
      </c>
      <c r="O1036" s="4" t="s">
        <v>16</v>
      </c>
      <c r="P1036" s="4" t="s">
        <v>5731</v>
      </c>
    </row>
    <row r="1037" spans="1:16" ht="25.5" x14ac:dyDescent="0.25">
      <c r="A1037" s="1" t="s">
        <v>6082</v>
      </c>
      <c r="B1037" s="4" t="s">
        <v>6083</v>
      </c>
      <c r="C1037" s="4">
        <v>29201</v>
      </c>
      <c r="D1037" s="7" t="s">
        <v>76</v>
      </c>
      <c r="E1037" s="21" t="s">
        <v>77</v>
      </c>
      <c r="F1037" s="4" t="s">
        <v>75</v>
      </c>
      <c r="G1037" s="17">
        <v>3627</v>
      </c>
      <c r="H1037" s="22" t="s">
        <v>6084</v>
      </c>
      <c r="I1037" s="4" t="s">
        <v>77</v>
      </c>
      <c r="J1037" s="5" t="s">
        <v>360</v>
      </c>
      <c r="K1037" s="7" t="s">
        <v>78</v>
      </c>
      <c r="L1037" s="7">
        <v>98.7</v>
      </c>
      <c r="M1037" s="2" t="s">
        <v>15</v>
      </c>
      <c r="N1037" s="2" t="s">
        <v>15</v>
      </c>
      <c r="O1037" s="4" t="s">
        <v>9092</v>
      </c>
      <c r="P1037" s="4" t="s">
        <v>79</v>
      </c>
    </row>
    <row r="1038" spans="1:16" x14ac:dyDescent="0.25">
      <c r="A1038" s="1" t="s">
        <v>8228</v>
      </c>
      <c r="B1038" s="4" t="s">
        <v>8229</v>
      </c>
      <c r="C1038" s="4">
        <v>25132</v>
      </c>
      <c r="D1038" s="7" t="s">
        <v>3771</v>
      </c>
      <c r="E1038" s="21" t="s">
        <v>3772</v>
      </c>
      <c r="F1038" s="4" t="s">
        <v>3770</v>
      </c>
      <c r="G1038" s="17">
        <v>34</v>
      </c>
      <c r="H1038" s="22" t="s">
        <v>3771</v>
      </c>
      <c r="I1038" s="4" t="s">
        <v>3772</v>
      </c>
      <c r="J1038" s="5" t="s">
        <v>12</v>
      </c>
      <c r="K1038" s="7" t="s">
        <v>3773</v>
      </c>
      <c r="L1038" s="7">
        <v>99.2</v>
      </c>
      <c r="M1038" s="2">
        <v>99.57</v>
      </c>
      <c r="N1038" s="2" t="s">
        <v>14</v>
      </c>
      <c r="O1038" s="4" t="s">
        <v>16</v>
      </c>
      <c r="P1038" s="4" t="s">
        <v>3774</v>
      </c>
    </row>
    <row r="1039" spans="1:16" x14ac:dyDescent="0.25">
      <c r="A1039" s="1" t="s">
        <v>8230</v>
      </c>
      <c r="B1039" s="4" t="s">
        <v>8231</v>
      </c>
      <c r="C1039" s="4">
        <v>23869</v>
      </c>
      <c r="D1039" s="7" t="s">
        <v>909</v>
      </c>
      <c r="E1039" s="21" t="s">
        <v>910</v>
      </c>
      <c r="F1039" s="4" t="s">
        <v>908</v>
      </c>
      <c r="G1039" s="17">
        <v>2099</v>
      </c>
      <c r="H1039" s="22" t="s">
        <v>909</v>
      </c>
      <c r="I1039" s="4" t="s">
        <v>910</v>
      </c>
      <c r="J1039" s="5" t="s">
        <v>12</v>
      </c>
      <c r="K1039" s="7" t="s">
        <v>911</v>
      </c>
      <c r="L1039" s="7">
        <v>98.5</v>
      </c>
      <c r="M1039" s="2">
        <v>100</v>
      </c>
      <c r="N1039" s="2" t="s">
        <v>14</v>
      </c>
      <c r="O1039" s="4" t="s">
        <v>16</v>
      </c>
      <c r="P1039" s="4" t="s">
        <v>912</v>
      </c>
    </row>
    <row r="1040" spans="1:16" x14ac:dyDescent="0.25">
      <c r="A1040" s="1" t="s">
        <v>8232</v>
      </c>
      <c r="B1040" s="4" t="s">
        <v>8233</v>
      </c>
      <c r="C1040" s="4">
        <v>21121</v>
      </c>
      <c r="D1040" s="7" t="s">
        <v>4735</v>
      </c>
      <c r="E1040" s="21" t="s">
        <v>4736</v>
      </c>
      <c r="F1040" s="4" t="s">
        <v>4734</v>
      </c>
      <c r="G1040" s="17">
        <v>1177</v>
      </c>
      <c r="H1040" s="22" t="s">
        <v>4735</v>
      </c>
      <c r="I1040" s="4" t="s">
        <v>4736</v>
      </c>
      <c r="J1040" s="5" t="s">
        <v>12</v>
      </c>
      <c r="K1040" s="7" t="s">
        <v>4737</v>
      </c>
      <c r="L1040" s="7">
        <v>97</v>
      </c>
      <c r="M1040" s="2" t="s">
        <v>15</v>
      </c>
      <c r="N1040" s="2" t="s">
        <v>15</v>
      </c>
      <c r="O1040" s="4" t="s">
        <v>9092</v>
      </c>
      <c r="P1040" s="4" t="s">
        <v>4738</v>
      </c>
    </row>
    <row r="1041" spans="1:16" x14ac:dyDescent="0.25">
      <c r="A1041" s="1" t="s">
        <v>8234</v>
      </c>
      <c r="B1041" s="4" t="s">
        <v>8235</v>
      </c>
      <c r="C1041" s="4">
        <v>27323</v>
      </c>
      <c r="D1041" s="7" t="s">
        <v>5241</v>
      </c>
      <c r="E1041" s="21" t="s">
        <v>5242</v>
      </c>
      <c r="F1041" s="4" t="s">
        <v>5240</v>
      </c>
      <c r="G1041" s="17">
        <v>2909</v>
      </c>
      <c r="H1041" s="22" t="s">
        <v>8980</v>
      </c>
      <c r="I1041" s="4" t="s">
        <v>5242</v>
      </c>
      <c r="J1041" s="5" t="s">
        <v>12</v>
      </c>
      <c r="K1041" s="7" t="s">
        <v>5243</v>
      </c>
      <c r="L1041" s="7">
        <v>99.9</v>
      </c>
      <c r="M1041" s="2">
        <v>100</v>
      </c>
      <c r="N1041" s="2" t="s">
        <v>14</v>
      </c>
      <c r="O1041" s="4" t="s">
        <v>16</v>
      </c>
      <c r="P1041" s="4" t="s">
        <v>5244</v>
      </c>
    </row>
    <row r="1042" spans="1:16" x14ac:dyDescent="0.25">
      <c r="A1042" s="1" t="s">
        <v>8236</v>
      </c>
      <c r="B1042" s="4" t="s">
        <v>8237</v>
      </c>
      <c r="C1042" s="4">
        <v>21248</v>
      </c>
      <c r="D1042" s="7" t="s">
        <v>3306</v>
      </c>
      <c r="E1042" s="21" t="s">
        <v>3307</v>
      </c>
      <c r="F1042" s="4" t="s">
        <v>3305</v>
      </c>
      <c r="G1042" s="17">
        <v>2051</v>
      </c>
      <c r="H1042" s="22" t="s">
        <v>3306</v>
      </c>
      <c r="I1042" s="4" t="s">
        <v>3307</v>
      </c>
      <c r="J1042" s="5" t="s">
        <v>12</v>
      </c>
      <c r="K1042" s="7" t="s">
        <v>3308</v>
      </c>
      <c r="L1042" s="7">
        <v>98</v>
      </c>
      <c r="M1042" s="2">
        <v>95.87</v>
      </c>
      <c r="N1042" s="2" t="s">
        <v>14</v>
      </c>
      <c r="O1042" s="4" t="s">
        <v>16</v>
      </c>
      <c r="P1042" s="4" t="s">
        <v>3309</v>
      </c>
    </row>
    <row r="1043" spans="1:16" x14ac:dyDescent="0.25">
      <c r="A1043" s="1" t="s">
        <v>8238</v>
      </c>
      <c r="B1043" s="4" t="s">
        <v>8239</v>
      </c>
      <c r="C1043" s="4">
        <v>21777</v>
      </c>
      <c r="D1043" s="7" t="s">
        <v>1986</v>
      </c>
      <c r="E1043" s="21" t="s">
        <v>1987</v>
      </c>
      <c r="F1043" s="4" t="s">
        <v>1985</v>
      </c>
      <c r="G1043" s="17">
        <v>1259</v>
      </c>
      <c r="H1043" s="22" t="s">
        <v>1986</v>
      </c>
      <c r="I1043" s="4" t="s">
        <v>1987</v>
      </c>
      <c r="J1043" s="5" t="s">
        <v>12</v>
      </c>
      <c r="K1043" s="7" t="s">
        <v>1988</v>
      </c>
      <c r="L1043" s="7" t="s">
        <v>217</v>
      </c>
      <c r="M1043" s="2" t="s">
        <v>15</v>
      </c>
      <c r="N1043" s="2" t="s">
        <v>15</v>
      </c>
      <c r="O1043" s="4" t="s">
        <v>9092</v>
      </c>
      <c r="P1043" s="4" t="s">
        <v>1989</v>
      </c>
    </row>
    <row r="1044" spans="1:16" x14ac:dyDescent="0.25">
      <c r="A1044" s="1" t="s">
        <v>8240</v>
      </c>
      <c r="B1044" s="4" t="s">
        <v>8241</v>
      </c>
      <c r="C1044" s="4">
        <v>20867</v>
      </c>
      <c r="D1044" s="7" t="s">
        <v>5595</v>
      </c>
      <c r="E1044" s="21" t="s">
        <v>5596</v>
      </c>
      <c r="F1044" s="4" t="s">
        <v>5594</v>
      </c>
      <c r="G1044" s="17">
        <v>4468</v>
      </c>
      <c r="H1044" s="22" t="s">
        <v>8981</v>
      </c>
      <c r="I1044" s="4" t="s">
        <v>5596</v>
      </c>
      <c r="J1044" s="5" t="s">
        <v>360</v>
      </c>
      <c r="K1044" s="7" t="s">
        <v>4263</v>
      </c>
      <c r="L1044" s="7">
        <v>94.6</v>
      </c>
      <c r="M1044" s="2" t="s">
        <v>15</v>
      </c>
      <c r="N1044" s="2" t="s">
        <v>15</v>
      </c>
      <c r="O1044" s="4" t="s">
        <v>9092</v>
      </c>
      <c r="P1044" s="4" t="s">
        <v>5597</v>
      </c>
    </row>
    <row r="1045" spans="1:16" ht="25.5" x14ac:dyDescent="0.25">
      <c r="A1045" s="1" t="s">
        <v>8242</v>
      </c>
      <c r="B1045" s="4" t="s">
        <v>8243</v>
      </c>
      <c r="C1045" s="4">
        <v>26266</v>
      </c>
      <c r="D1045" s="7" t="s">
        <v>1281</v>
      </c>
      <c r="E1045" s="21" t="s">
        <v>1282</v>
      </c>
      <c r="F1045" s="4" t="s">
        <v>1280</v>
      </c>
      <c r="G1045" s="17">
        <v>2520</v>
      </c>
      <c r="H1045" s="22" t="s">
        <v>8982</v>
      </c>
      <c r="I1045" s="4" t="s">
        <v>1282</v>
      </c>
      <c r="J1045" s="5" t="s">
        <v>12</v>
      </c>
      <c r="K1045" s="7" t="s">
        <v>1283</v>
      </c>
      <c r="L1045" s="7">
        <v>97</v>
      </c>
      <c r="M1045" s="2">
        <v>99.49</v>
      </c>
      <c r="N1045" s="2" t="s">
        <v>14</v>
      </c>
      <c r="O1045" s="4" t="s">
        <v>16</v>
      </c>
      <c r="P1045" s="4" t="s">
        <v>1284</v>
      </c>
    </row>
    <row r="1046" spans="1:16" x14ac:dyDescent="0.25">
      <c r="A1046" s="1" t="s">
        <v>8244</v>
      </c>
      <c r="B1046" s="4" t="s">
        <v>8245</v>
      </c>
      <c r="C1046" s="4">
        <v>21780</v>
      </c>
      <c r="D1046" s="7" t="s">
        <v>3157</v>
      </c>
      <c r="E1046" s="21" t="s">
        <v>3158</v>
      </c>
      <c r="F1046" s="4" t="s">
        <v>3156</v>
      </c>
      <c r="G1046" s="17">
        <v>722</v>
      </c>
      <c r="H1046" s="22" t="s">
        <v>8983</v>
      </c>
      <c r="I1046" s="4" t="s">
        <v>3158</v>
      </c>
      <c r="J1046" s="5" t="s">
        <v>12</v>
      </c>
      <c r="K1046" s="7" t="s">
        <v>3159</v>
      </c>
      <c r="L1046" s="7">
        <v>99.69</v>
      </c>
      <c r="M1046" s="2">
        <v>100</v>
      </c>
      <c r="N1046" s="2" t="s">
        <v>14</v>
      </c>
      <c r="O1046" s="4" t="s">
        <v>16</v>
      </c>
      <c r="P1046" s="4" t="s">
        <v>3160</v>
      </c>
    </row>
    <row r="1047" spans="1:16" x14ac:dyDescent="0.25">
      <c r="A1047" s="1" t="s">
        <v>8246</v>
      </c>
      <c r="B1047" s="4" t="s">
        <v>8247</v>
      </c>
      <c r="C1047" s="4">
        <v>22522</v>
      </c>
      <c r="D1047" s="7" t="s">
        <v>5872</v>
      </c>
      <c r="E1047" s="21" t="s">
        <v>5873</v>
      </c>
      <c r="F1047" s="4" t="s">
        <v>5871</v>
      </c>
      <c r="G1047" s="17">
        <v>735</v>
      </c>
      <c r="H1047" s="22" t="s">
        <v>5872</v>
      </c>
      <c r="I1047" s="4" t="s">
        <v>5873</v>
      </c>
      <c r="J1047" s="5" t="s">
        <v>12</v>
      </c>
      <c r="K1047" s="7" t="s">
        <v>5874</v>
      </c>
      <c r="L1047" s="7">
        <v>99.6</v>
      </c>
      <c r="M1047" s="2">
        <v>99.5</v>
      </c>
      <c r="N1047" s="2" t="s">
        <v>14</v>
      </c>
      <c r="O1047" s="4" t="s">
        <v>16</v>
      </c>
      <c r="P1047" s="4" t="s">
        <v>9241</v>
      </c>
    </row>
    <row r="1048" spans="1:16" x14ac:dyDescent="0.25">
      <c r="A1048" s="1" t="s">
        <v>8248</v>
      </c>
      <c r="B1048" s="4" t="s">
        <v>8249</v>
      </c>
      <c r="C1048" s="4">
        <v>21781</v>
      </c>
      <c r="D1048" s="7" t="s">
        <v>2460</v>
      </c>
      <c r="E1048" s="21" t="s">
        <v>2461</v>
      </c>
      <c r="F1048" s="4" t="s">
        <v>2459</v>
      </c>
      <c r="G1048" s="17">
        <v>752</v>
      </c>
      <c r="H1048" s="22" t="s">
        <v>2460</v>
      </c>
      <c r="I1048" s="4" t="s">
        <v>2461</v>
      </c>
      <c r="J1048" s="5" t="s">
        <v>12</v>
      </c>
      <c r="K1048" s="7" t="s">
        <v>2462</v>
      </c>
      <c r="L1048" s="7">
        <v>100</v>
      </c>
      <c r="M1048" s="2">
        <v>99.58</v>
      </c>
      <c r="N1048" s="2" t="s">
        <v>14</v>
      </c>
      <c r="O1048" s="4" t="s">
        <v>16</v>
      </c>
      <c r="P1048" s="4" t="s">
        <v>2463</v>
      </c>
    </row>
    <row r="1049" spans="1:16" x14ac:dyDescent="0.25">
      <c r="A1049" s="1" t="s">
        <v>8250</v>
      </c>
      <c r="B1049" s="4" t="s">
        <v>8251</v>
      </c>
      <c r="C1049" s="4">
        <v>25068</v>
      </c>
      <c r="D1049" s="7" t="s">
        <v>5827</v>
      </c>
      <c r="E1049" s="21" t="s">
        <v>5828</v>
      </c>
      <c r="F1049" s="4" t="s">
        <v>5826</v>
      </c>
      <c r="G1049" s="17">
        <v>5260</v>
      </c>
      <c r="H1049" s="22" t="s">
        <v>8984</v>
      </c>
      <c r="I1049" s="4" t="s">
        <v>5828</v>
      </c>
      <c r="J1049" s="5" t="s">
        <v>56</v>
      </c>
      <c r="K1049" s="7" t="s">
        <v>5829</v>
      </c>
      <c r="L1049" s="7">
        <v>98.5</v>
      </c>
      <c r="M1049" s="2">
        <v>100</v>
      </c>
      <c r="N1049" s="2" t="s">
        <v>14</v>
      </c>
      <c r="O1049" s="4" t="s">
        <v>16</v>
      </c>
      <c r="P1049" s="4" t="s">
        <v>5830</v>
      </c>
    </row>
    <row r="1050" spans="1:16" x14ac:dyDescent="0.25">
      <c r="A1050" s="1" t="s">
        <v>8252</v>
      </c>
      <c r="B1050" s="4" t="s">
        <v>8253</v>
      </c>
      <c r="C1050" s="4">
        <v>29055</v>
      </c>
      <c r="D1050" s="7" t="s">
        <v>1467</v>
      </c>
      <c r="E1050" s="21" t="s">
        <v>1468</v>
      </c>
      <c r="F1050" s="4" t="s">
        <v>1466</v>
      </c>
      <c r="G1050" s="17">
        <v>3560</v>
      </c>
      <c r="H1050" s="22" t="s">
        <v>8985</v>
      </c>
      <c r="I1050" s="4" t="s">
        <v>1468</v>
      </c>
      <c r="J1050" s="5" t="s">
        <v>152</v>
      </c>
      <c r="K1050" s="7" t="s">
        <v>1469</v>
      </c>
      <c r="L1050" s="7" t="s">
        <v>1470</v>
      </c>
      <c r="M1050" s="2" t="s">
        <v>15</v>
      </c>
      <c r="N1050" s="2" t="s">
        <v>15</v>
      </c>
      <c r="O1050" s="4" t="s">
        <v>9092</v>
      </c>
      <c r="P1050" s="4" t="s">
        <v>1471</v>
      </c>
    </row>
    <row r="1051" spans="1:16" x14ac:dyDescent="0.25">
      <c r="A1051" s="1" t="s">
        <v>8254</v>
      </c>
      <c r="B1051" s="4" t="s">
        <v>8255</v>
      </c>
      <c r="C1051" s="4">
        <v>24254</v>
      </c>
      <c r="D1051" s="7" t="s">
        <v>2009</v>
      </c>
      <c r="E1051" s="21" t="s">
        <v>2010</v>
      </c>
      <c r="F1051" s="4" t="s">
        <v>2008</v>
      </c>
      <c r="G1051" s="17">
        <v>1173</v>
      </c>
      <c r="H1051" s="22" t="s">
        <v>2009</v>
      </c>
      <c r="I1051" s="4" t="s">
        <v>2010</v>
      </c>
      <c r="J1051" s="5" t="s">
        <v>12</v>
      </c>
      <c r="K1051" s="7" t="s">
        <v>2011</v>
      </c>
      <c r="L1051" s="7">
        <v>99.6</v>
      </c>
      <c r="M1051" s="2">
        <v>99.68</v>
      </c>
      <c r="N1051" s="2" t="s">
        <v>14</v>
      </c>
      <c r="O1051" s="4" t="s">
        <v>16</v>
      </c>
      <c r="P1051" s="4" t="s">
        <v>2012</v>
      </c>
    </row>
    <row r="1052" spans="1:16" x14ac:dyDescent="0.25">
      <c r="A1052" s="1" t="s">
        <v>8256</v>
      </c>
      <c r="B1052" s="4" t="s">
        <v>8257</v>
      </c>
      <c r="C1052" s="4">
        <v>24585</v>
      </c>
      <c r="D1052" s="7" t="s">
        <v>2668</v>
      </c>
      <c r="E1052" s="21" t="s">
        <v>2669</v>
      </c>
      <c r="F1052" s="4" t="s">
        <v>2667</v>
      </c>
      <c r="G1052" s="17">
        <v>523</v>
      </c>
      <c r="H1052" s="22" t="s">
        <v>8986</v>
      </c>
      <c r="I1052" s="4" t="s">
        <v>2669</v>
      </c>
      <c r="J1052" s="5" t="s">
        <v>152</v>
      </c>
      <c r="K1052" s="7" t="s">
        <v>2670</v>
      </c>
      <c r="L1052" s="7">
        <v>99.6</v>
      </c>
      <c r="M1052" s="2">
        <v>99.9</v>
      </c>
      <c r="N1052" s="2" t="s">
        <v>14</v>
      </c>
      <c r="O1052" s="4" t="s">
        <v>16</v>
      </c>
      <c r="P1052" s="4" t="s">
        <v>2671</v>
      </c>
    </row>
    <row r="1053" spans="1:16" x14ac:dyDescent="0.25">
      <c r="A1053" s="1" t="s">
        <v>8258</v>
      </c>
      <c r="B1053" s="4" t="s">
        <v>8259</v>
      </c>
      <c r="C1053" s="4">
        <v>26514</v>
      </c>
      <c r="D1053" s="7" t="s">
        <v>2801</v>
      </c>
      <c r="E1053" s="21" t="s">
        <v>2802</v>
      </c>
      <c r="F1053" s="4" t="s">
        <v>2800</v>
      </c>
      <c r="G1053" s="17">
        <v>2558</v>
      </c>
      <c r="H1053" s="22" t="s">
        <v>8987</v>
      </c>
      <c r="I1053" s="4" t="s">
        <v>2802</v>
      </c>
      <c r="J1053" s="5" t="s">
        <v>12</v>
      </c>
      <c r="K1053" s="7" t="s">
        <v>2803</v>
      </c>
      <c r="L1053" s="23">
        <v>99</v>
      </c>
      <c r="M1053" s="2">
        <v>100</v>
      </c>
      <c r="N1053" s="2" t="s">
        <v>14</v>
      </c>
      <c r="O1053" s="4" t="s">
        <v>16</v>
      </c>
      <c r="P1053" s="4" t="s">
        <v>2804</v>
      </c>
    </row>
    <row r="1054" spans="1:16" ht="25.5" x14ac:dyDescent="0.25">
      <c r="A1054" s="1" t="s">
        <v>8260</v>
      </c>
      <c r="B1054" s="4" t="s">
        <v>8261</v>
      </c>
      <c r="C1054" s="4">
        <v>26516</v>
      </c>
      <c r="D1054" s="7" t="s">
        <v>4800</v>
      </c>
      <c r="E1054" s="21" t="s">
        <v>4801</v>
      </c>
      <c r="F1054" s="4" t="s">
        <v>4799</v>
      </c>
      <c r="G1054" s="17">
        <v>2560</v>
      </c>
      <c r="H1054" s="22" t="s">
        <v>8988</v>
      </c>
      <c r="I1054" s="4" t="s">
        <v>4801</v>
      </c>
      <c r="J1054" s="5" t="s">
        <v>168</v>
      </c>
      <c r="K1054" s="7" t="s">
        <v>4802</v>
      </c>
      <c r="L1054" s="7">
        <v>99</v>
      </c>
      <c r="M1054" s="2">
        <f>71.35+27.42</f>
        <v>98.77</v>
      </c>
      <c r="N1054" s="2" t="s">
        <v>14</v>
      </c>
      <c r="O1054" s="4" t="s">
        <v>16</v>
      </c>
      <c r="P1054" s="4" t="s">
        <v>4803</v>
      </c>
    </row>
    <row r="1055" spans="1:16" x14ac:dyDescent="0.25">
      <c r="A1055" s="1" t="s">
        <v>8262</v>
      </c>
      <c r="B1055" s="4" t="s">
        <v>8263</v>
      </c>
      <c r="C1055" s="4">
        <v>24235</v>
      </c>
      <c r="D1055" s="7" t="s">
        <v>1255</v>
      </c>
      <c r="E1055" s="21" t="s">
        <v>1256</v>
      </c>
      <c r="F1055" s="4" t="s">
        <v>1254</v>
      </c>
      <c r="G1055" s="17">
        <v>2226</v>
      </c>
      <c r="H1055" s="22" t="s">
        <v>8989</v>
      </c>
      <c r="I1055" s="4" t="s">
        <v>1256</v>
      </c>
      <c r="J1055" s="5" t="s">
        <v>12</v>
      </c>
      <c r="K1055" s="7" t="s">
        <v>1257</v>
      </c>
      <c r="L1055" s="7">
        <v>99.8</v>
      </c>
      <c r="M1055" s="2">
        <v>100</v>
      </c>
      <c r="N1055" s="2" t="s">
        <v>14</v>
      </c>
      <c r="O1055" s="4" t="s">
        <v>16</v>
      </c>
      <c r="P1055" s="4" t="s">
        <v>1258</v>
      </c>
    </row>
    <row r="1056" spans="1:16" x14ac:dyDescent="0.25">
      <c r="A1056" s="1" t="s">
        <v>8264</v>
      </c>
      <c r="B1056" s="4" t="s">
        <v>8265</v>
      </c>
      <c r="C1056" s="4">
        <v>23938</v>
      </c>
      <c r="D1056" s="7" t="s">
        <v>5310</v>
      </c>
      <c r="E1056" s="21" t="s">
        <v>5311</v>
      </c>
      <c r="F1056" s="4" t="s">
        <v>5309</v>
      </c>
      <c r="G1056" s="17">
        <v>2127</v>
      </c>
      <c r="H1056" s="22" t="s">
        <v>8990</v>
      </c>
      <c r="I1056" s="4" t="s">
        <v>5311</v>
      </c>
      <c r="J1056" s="5" t="s">
        <v>360</v>
      </c>
      <c r="K1056" s="7" t="s">
        <v>5312</v>
      </c>
      <c r="L1056" s="7">
        <v>95.3</v>
      </c>
      <c r="M1056" s="2">
        <v>97.79</v>
      </c>
      <c r="N1056" s="2" t="s">
        <v>14</v>
      </c>
      <c r="O1056" s="4" t="s">
        <v>16</v>
      </c>
      <c r="P1056" s="4" t="s">
        <v>5313</v>
      </c>
    </row>
    <row r="1057" spans="1:16" x14ac:dyDescent="0.25">
      <c r="A1057" s="1" t="s">
        <v>8266</v>
      </c>
      <c r="B1057" s="4" t="s">
        <v>8267</v>
      </c>
      <c r="C1057" s="4">
        <v>20539</v>
      </c>
      <c r="D1057" s="7" t="s">
        <v>1608</v>
      </c>
      <c r="E1057" s="21" t="s">
        <v>1609</v>
      </c>
      <c r="F1057" s="4" t="s">
        <v>1607</v>
      </c>
      <c r="G1057" s="17">
        <v>4271</v>
      </c>
      <c r="H1057" s="22" t="s">
        <v>1608</v>
      </c>
      <c r="I1057" s="4" t="s">
        <v>1609</v>
      </c>
      <c r="J1057" s="5" t="s">
        <v>12</v>
      </c>
      <c r="K1057" s="7" t="s">
        <v>1610</v>
      </c>
      <c r="L1057" s="7">
        <v>99.9</v>
      </c>
      <c r="M1057" s="2">
        <v>100</v>
      </c>
      <c r="N1057" s="2" t="s">
        <v>14</v>
      </c>
      <c r="O1057" s="4" t="s">
        <v>16</v>
      </c>
      <c r="P1057" s="4" t="s">
        <v>1611</v>
      </c>
    </row>
    <row r="1058" spans="1:16" x14ac:dyDescent="0.25">
      <c r="A1058" s="1" t="s">
        <v>8268</v>
      </c>
      <c r="B1058" s="4" t="s">
        <v>8269</v>
      </c>
      <c r="C1058" s="4">
        <v>21030</v>
      </c>
      <c r="D1058" s="7" t="s">
        <v>1124</v>
      </c>
      <c r="E1058" s="21" t="s">
        <v>1125</v>
      </c>
      <c r="F1058" s="4" t="s">
        <v>1123</v>
      </c>
      <c r="G1058" s="17">
        <v>1073</v>
      </c>
      <c r="H1058" s="22" t="s">
        <v>1124</v>
      </c>
      <c r="I1058" s="4" t="s">
        <v>1125</v>
      </c>
      <c r="J1058" s="5" t="s">
        <v>56</v>
      </c>
      <c r="K1058" s="7" t="s">
        <v>1126</v>
      </c>
      <c r="L1058" s="7">
        <v>99.9</v>
      </c>
      <c r="M1058" s="2">
        <v>100</v>
      </c>
      <c r="N1058" s="2" t="s">
        <v>14</v>
      </c>
      <c r="O1058" s="4" t="s">
        <v>16</v>
      </c>
      <c r="P1058" s="4" t="s">
        <v>1127</v>
      </c>
    </row>
    <row r="1059" spans="1:16" x14ac:dyDescent="0.25">
      <c r="A1059" s="1" t="s">
        <v>8270</v>
      </c>
      <c r="B1059" s="4" t="s">
        <v>8271</v>
      </c>
      <c r="C1059" s="4">
        <v>20627</v>
      </c>
      <c r="D1059" s="7" t="s">
        <v>4947</v>
      </c>
      <c r="E1059" s="21" t="s">
        <v>4948</v>
      </c>
      <c r="F1059" s="4" t="s">
        <v>4946</v>
      </c>
      <c r="G1059" s="17">
        <v>4321</v>
      </c>
      <c r="H1059" s="22" t="s">
        <v>4947</v>
      </c>
      <c r="I1059" s="4" t="s">
        <v>4948</v>
      </c>
      <c r="J1059" s="5" t="s">
        <v>12</v>
      </c>
      <c r="K1059" s="7" t="s">
        <v>4949</v>
      </c>
      <c r="L1059" s="7">
        <v>98.1</v>
      </c>
      <c r="M1059" s="2" t="s">
        <v>15</v>
      </c>
      <c r="N1059" s="2" t="s">
        <v>15</v>
      </c>
      <c r="O1059" s="4" t="s">
        <v>9092</v>
      </c>
      <c r="P1059" s="4" t="s">
        <v>4950</v>
      </c>
    </row>
    <row r="1060" spans="1:16" x14ac:dyDescent="0.25">
      <c r="A1060" s="1" t="s">
        <v>8272</v>
      </c>
      <c r="B1060" s="4" t="s">
        <v>8273</v>
      </c>
      <c r="C1060" s="4">
        <v>20122</v>
      </c>
      <c r="D1060" s="7" t="s">
        <v>3597</v>
      </c>
      <c r="E1060" s="21" t="s">
        <v>3598</v>
      </c>
      <c r="F1060" s="4" t="s">
        <v>3596</v>
      </c>
      <c r="G1060" s="17">
        <v>504</v>
      </c>
      <c r="H1060" s="22" t="s">
        <v>8991</v>
      </c>
      <c r="I1060" s="4" t="s">
        <v>3598</v>
      </c>
      <c r="J1060" s="5" t="s">
        <v>12</v>
      </c>
      <c r="K1060" s="7" t="s">
        <v>3599</v>
      </c>
      <c r="L1060" s="7">
        <v>98.9</v>
      </c>
      <c r="M1060" s="2">
        <v>100</v>
      </c>
      <c r="N1060" s="2" t="s">
        <v>14</v>
      </c>
      <c r="O1060" s="4" t="s">
        <v>16</v>
      </c>
      <c r="P1060" s="4" t="s">
        <v>3600</v>
      </c>
    </row>
    <row r="1061" spans="1:16" x14ac:dyDescent="0.25">
      <c r="A1061" s="1" t="s">
        <v>8274</v>
      </c>
      <c r="B1061" s="4" t="s">
        <v>8275</v>
      </c>
      <c r="C1061" s="4">
        <v>20978</v>
      </c>
      <c r="D1061" s="7" t="s">
        <v>877</v>
      </c>
      <c r="E1061" s="21" t="s">
        <v>878</v>
      </c>
      <c r="F1061" s="4" t="s">
        <v>876</v>
      </c>
      <c r="G1061" s="17">
        <v>91</v>
      </c>
      <c r="H1061" s="22" t="s">
        <v>877</v>
      </c>
      <c r="I1061" s="4" t="s">
        <v>878</v>
      </c>
      <c r="J1061" s="5" t="s">
        <v>12</v>
      </c>
      <c r="K1061" s="7" t="s">
        <v>879</v>
      </c>
      <c r="L1061" s="7">
        <v>99.9</v>
      </c>
      <c r="M1061" s="2">
        <v>99.69</v>
      </c>
      <c r="N1061" s="2" t="s">
        <v>14</v>
      </c>
      <c r="O1061" s="4" t="s">
        <v>16</v>
      </c>
      <c r="P1061" s="4" t="s">
        <v>9242</v>
      </c>
    </row>
    <row r="1062" spans="1:16" x14ac:dyDescent="0.25">
      <c r="A1062" s="1" t="s">
        <v>8276</v>
      </c>
      <c r="B1062" s="4" t="s">
        <v>8277</v>
      </c>
      <c r="C1062" s="4">
        <v>24105</v>
      </c>
      <c r="D1062" s="7" t="s">
        <v>4457</v>
      </c>
      <c r="E1062" s="21" t="s">
        <v>4458</v>
      </c>
      <c r="F1062" s="4" t="s">
        <v>4456</v>
      </c>
      <c r="G1062" s="17">
        <v>2173</v>
      </c>
      <c r="H1062" s="22" t="s">
        <v>4457</v>
      </c>
      <c r="I1062" s="4" t="s">
        <v>4458</v>
      </c>
      <c r="J1062" s="5" t="s">
        <v>12</v>
      </c>
      <c r="K1062" s="7" t="s">
        <v>4459</v>
      </c>
      <c r="L1062" s="7">
        <v>99.9</v>
      </c>
      <c r="M1062" s="2">
        <v>100</v>
      </c>
      <c r="N1062" s="2" t="s">
        <v>14</v>
      </c>
      <c r="O1062" s="4" t="s">
        <v>16</v>
      </c>
      <c r="P1062" s="4" t="s">
        <v>4460</v>
      </c>
    </row>
    <row r="1063" spans="1:16" x14ac:dyDescent="0.25">
      <c r="A1063" s="1" t="s">
        <v>8278</v>
      </c>
      <c r="B1063" s="4" t="s">
        <v>8279</v>
      </c>
      <c r="C1063" s="4">
        <v>20248</v>
      </c>
      <c r="D1063" s="7" t="s">
        <v>2331</v>
      </c>
      <c r="E1063" s="21" t="s">
        <v>2332</v>
      </c>
      <c r="F1063" s="4" t="s">
        <v>2330</v>
      </c>
      <c r="G1063" s="17">
        <v>593</v>
      </c>
      <c r="H1063" s="22" t="s">
        <v>2331</v>
      </c>
      <c r="I1063" s="4" t="s">
        <v>2332</v>
      </c>
      <c r="J1063" s="5" t="s">
        <v>12</v>
      </c>
      <c r="K1063" s="7" t="s">
        <v>2333</v>
      </c>
      <c r="L1063" s="7">
        <v>97.7</v>
      </c>
      <c r="M1063" s="2">
        <v>99.44</v>
      </c>
      <c r="N1063" s="2" t="s">
        <v>14</v>
      </c>
      <c r="O1063" s="4" t="s">
        <v>16</v>
      </c>
      <c r="P1063" s="4" t="s">
        <v>2334</v>
      </c>
    </row>
    <row r="1064" spans="1:16" x14ac:dyDescent="0.25">
      <c r="A1064" s="1" t="s">
        <v>8280</v>
      </c>
      <c r="B1064" s="4" t="s">
        <v>8281</v>
      </c>
      <c r="C1064" s="4">
        <v>20493</v>
      </c>
      <c r="D1064" s="7" t="s">
        <v>3291</v>
      </c>
      <c r="E1064" s="21" t="s">
        <v>3292</v>
      </c>
      <c r="F1064" s="4" t="s">
        <v>3290</v>
      </c>
      <c r="G1064" s="17">
        <v>4242</v>
      </c>
      <c r="H1064" s="22" t="s">
        <v>3291</v>
      </c>
      <c r="I1064" s="4" t="s">
        <v>3292</v>
      </c>
      <c r="J1064" s="5" t="s">
        <v>12</v>
      </c>
      <c r="K1064" s="7" t="s">
        <v>3293</v>
      </c>
      <c r="L1064" s="7">
        <v>98.5</v>
      </c>
      <c r="M1064" s="2">
        <v>100</v>
      </c>
      <c r="N1064" s="2" t="s">
        <v>14</v>
      </c>
      <c r="O1064" s="4" t="s">
        <v>16</v>
      </c>
      <c r="P1064" s="4" t="s">
        <v>3294</v>
      </c>
    </row>
    <row r="1065" spans="1:16" ht="25.5" x14ac:dyDescent="0.25">
      <c r="A1065" s="1" t="s">
        <v>8282</v>
      </c>
      <c r="B1065" s="4" t="s">
        <v>8283</v>
      </c>
      <c r="C1065" s="4">
        <v>26520</v>
      </c>
      <c r="D1065" s="7" t="s">
        <v>4908</v>
      </c>
      <c r="E1065" s="21" t="s">
        <v>4909</v>
      </c>
      <c r="F1065" s="4" t="s">
        <v>4907</v>
      </c>
      <c r="G1065" s="17">
        <v>2562</v>
      </c>
      <c r="H1065" s="22" t="s">
        <v>8992</v>
      </c>
      <c r="I1065" s="4" t="s">
        <v>4909</v>
      </c>
      <c r="J1065" s="5" t="s">
        <v>360</v>
      </c>
      <c r="K1065" s="7" t="s">
        <v>4910</v>
      </c>
      <c r="L1065" s="7" t="s">
        <v>952</v>
      </c>
      <c r="M1065" s="2" t="s">
        <v>15</v>
      </c>
      <c r="N1065" s="2" t="s">
        <v>15</v>
      </c>
      <c r="O1065" s="4" t="s">
        <v>9092</v>
      </c>
      <c r="P1065" s="4" t="s">
        <v>4911</v>
      </c>
    </row>
    <row r="1066" spans="1:16" x14ac:dyDescent="0.25">
      <c r="A1066" s="1" t="s">
        <v>8284</v>
      </c>
      <c r="B1066" s="4" t="s">
        <v>8285</v>
      </c>
      <c r="C1066" s="4">
        <v>26181</v>
      </c>
      <c r="D1066" s="7" t="s">
        <v>5935</v>
      </c>
      <c r="E1066" s="21" t="s">
        <v>5936</v>
      </c>
      <c r="F1066" s="4" t="s">
        <v>5934</v>
      </c>
      <c r="G1066" s="17">
        <v>5271</v>
      </c>
      <c r="H1066" s="22" t="s">
        <v>8993</v>
      </c>
      <c r="I1066" s="4" t="s">
        <v>5936</v>
      </c>
      <c r="J1066" s="5" t="s">
        <v>56</v>
      </c>
      <c r="K1066" s="7" t="s">
        <v>5937</v>
      </c>
      <c r="L1066" s="7">
        <v>91.9</v>
      </c>
      <c r="M1066" s="2" t="s">
        <v>15</v>
      </c>
      <c r="N1066" s="2" t="s">
        <v>15</v>
      </c>
      <c r="O1066" s="4" t="s">
        <v>9092</v>
      </c>
      <c r="P1066" s="4" t="s">
        <v>5938</v>
      </c>
    </row>
    <row r="1067" spans="1:16" x14ac:dyDescent="0.25">
      <c r="A1067" s="1" t="s">
        <v>8286</v>
      </c>
      <c r="B1067" s="4" t="s">
        <v>8287</v>
      </c>
      <c r="C1067" s="4">
        <v>20856</v>
      </c>
      <c r="D1067" s="7" t="s">
        <v>5489</v>
      </c>
      <c r="E1067" s="21" t="s">
        <v>5490</v>
      </c>
      <c r="F1067" s="4" t="s">
        <v>5488</v>
      </c>
      <c r="G1067" s="17">
        <v>4458</v>
      </c>
      <c r="H1067" s="22" t="s">
        <v>5489</v>
      </c>
      <c r="I1067" s="4" t="s">
        <v>5490</v>
      </c>
      <c r="J1067" s="5" t="s">
        <v>12</v>
      </c>
      <c r="K1067" s="7" t="s">
        <v>5491</v>
      </c>
      <c r="L1067" s="7">
        <v>99.7</v>
      </c>
      <c r="M1067" s="2">
        <v>100</v>
      </c>
      <c r="N1067" s="2" t="s">
        <v>14</v>
      </c>
      <c r="O1067" s="4" t="s">
        <v>16</v>
      </c>
      <c r="P1067" s="4" t="s">
        <v>5492</v>
      </c>
    </row>
    <row r="1068" spans="1:16" x14ac:dyDescent="0.25">
      <c r="A1068" s="1" t="s">
        <v>8288</v>
      </c>
      <c r="B1068" s="4" t="s">
        <v>8289</v>
      </c>
      <c r="C1068" s="4">
        <v>25272</v>
      </c>
      <c r="D1068" s="7" t="s">
        <v>3866</v>
      </c>
      <c r="E1068" s="21" t="s">
        <v>3867</v>
      </c>
      <c r="F1068" s="4" t="s">
        <v>3865</v>
      </c>
      <c r="G1068" s="17">
        <v>785</v>
      </c>
      <c r="H1068" s="22" t="s">
        <v>3866</v>
      </c>
      <c r="I1068" s="4" t="s">
        <v>3867</v>
      </c>
      <c r="J1068" s="5" t="s">
        <v>12</v>
      </c>
      <c r="K1068" s="7" t="s">
        <v>3868</v>
      </c>
      <c r="L1068" s="7">
        <v>99.8</v>
      </c>
      <c r="M1068" s="2">
        <v>99.91</v>
      </c>
      <c r="N1068" s="2" t="s">
        <v>14</v>
      </c>
      <c r="O1068" s="4" t="s">
        <v>16</v>
      </c>
      <c r="P1068" s="4" t="s">
        <v>9243</v>
      </c>
    </row>
    <row r="1069" spans="1:16" x14ac:dyDescent="0.25">
      <c r="A1069" s="1" t="s">
        <v>8290</v>
      </c>
      <c r="B1069" s="4" t="s">
        <v>8291</v>
      </c>
      <c r="C1069" s="4">
        <v>20738</v>
      </c>
      <c r="D1069" s="7" t="s">
        <v>5160</v>
      </c>
      <c r="E1069" s="21" t="s">
        <v>5161</v>
      </c>
      <c r="F1069" s="4" t="s">
        <v>5159</v>
      </c>
      <c r="G1069" s="17">
        <v>4383</v>
      </c>
      <c r="H1069" s="22" t="s">
        <v>5160</v>
      </c>
      <c r="I1069" s="4" t="s">
        <v>5161</v>
      </c>
      <c r="J1069" s="5" t="s">
        <v>12</v>
      </c>
      <c r="K1069" s="7" t="s">
        <v>5162</v>
      </c>
      <c r="L1069" s="7">
        <v>97.5</v>
      </c>
      <c r="M1069" s="2">
        <v>100</v>
      </c>
      <c r="N1069" s="2" t="s">
        <v>14</v>
      </c>
      <c r="O1069" s="4" t="s">
        <v>16</v>
      </c>
      <c r="P1069" s="4" t="s">
        <v>5163</v>
      </c>
    </row>
    <row r="1070" spans="1:16" ht="25.5" x14ac:dyDescent="0.25">
      <c r="A1070" s="1" t="s">
        <v>6234</v>
      </c>
      <c r="B1070" s="4" t="s">
        <v>6235</v>
      </c>
      <c r="C1070" s="4">
        <v>20423</v>
      </c>
      <c r="D1070" s="7" t="s">
        <v>374</v>
      </c>
      <c r="E1070" s="21" t="s">
        <v>375</v>
      </c>
      <c r="F1070" s="4" t="s">
        <v>373</v>
      </c>
      <c r="G1070" s="17">
        <v>4202</v>
      </c>
      <c r="H1070" s="22" t="s">
        <v>6236</v>
      </c>
      <c r="I1070" s="4" t="s">
        <v>375</v>
      </c>
      <c r="J1070" s="5" t="s">
        <v>12</v>
      </c>
      <c r="K1070" s="7" t="s">
        <v>376</v>
      </c>
      <c r="L1070" s="7">
        <v>99.5</v>
      </c>
      <c r="M1070" s="2" t="s">
        <v>15</v>
      </c>
      <c r="N1070" s="2" t="s">
        <v>15</v>
      </c>
      <c r="O1070" s="4" t="s">
        <v>9092</v>
      </c>
      <c r="P1070" s="4" t="s">
        <v>377</v>
      </c>
    </row>
    <row r="1071" spans="1:16" x14ac:dyDescent="0.25">
      <c r="A1071" s="1" t="s">
        <v>8292</v>
      </c>
      <c r="B1071" s="4" t="s">
        <v>8293</v>
      </c>
      <c r="C1071" s="4">
        <v>26193</v>
      </c>
      <c r="D1071" s="7" t="s">
        <v>4329</v>
      </c>
      <c r="E1071" s="21" t="s">
        <v>4330</v>
      </c>
      <c r="F1071" s="4" t="s">
        <v>4328</v>
      </c>
      <c r="G1071" s="17">
        <v>19</v>
      </c>
      <c r="H1071" s="22" t="s">
        <v>4329</v>
      </c>
      <c r="I1071" s="4" t="s">
        <v>4330</v>
      </c>
      <c r="J1071" s="5" t="s">
        <v>12</v>
      </c>
      <c r="K1071" s="7" t="s">
        <v>911</v>
      </c>
      <c r="L1071" s="7">
        <v>99.9</v>
      </c>
      <c r="M1071" s="2">
        <v>99.94</v>
      </c>
      <c r="N1071" s="2" t="s">
        <v>14</v>
      </c>
      <c r="O1071" s="4" t="s">
        <v>16</v>
      </c>
      <c r="P1071" s="4" t="s">
        <v>4331</v>
      </c>
    </row>
    <row r="1072" spans="1:16" x14ac:dyDescent="0.25">
      <c r="A1072" s="1" t="s">
        <v>8294</v>
      </c>
      <c r="B1072" s="4" t="s">
        <v>8295</v>
      </c>
      <c r="C1072" s="4">
        <v>26307</v>
      </c>
      <c r="D1072" s="7" t="s">
        <v>969</v>
      </c>
      <c r="E1072" s="21" t="s">
        <v>970</v>
      </c>
      <c r="F1072" s="4" t="s">
        <v>968</v>
      </c>
      <c r="G1072" s="17">
        <v>199</v>
      </c>
      <c r="H1072" s="22" t="s">
        <v>8994</v>
      </c>
      <c r="I1072" s="4" t="s">
        <v>970</v>
      </c>
      <c r="J1072" s="5" t="s">
        <v>12</v>
      </c>
      <c r="K1072" s="7" t="s">
        <v>971</v>
      </c>
      <c r="L1072" s="7">
        <v>99.99</v>
      </c>
      <c r="M1072" s="2">
        <v>99.35</v>
      </c>
      <c r="N1072" s="2" t="s">
        <v>14</v>
      </c>
      <c r="O1072" s="4" t="s">
        <v>16</v>
      </c>
      <c r="P1072" s="4" t="s">
        <v>9244</v>
      </c>
    </row>
    <row r="1073" spans="1:16" ht="25.5" x14ac:dyDescent="0.25">
      <c r="A1073" s="1" t="s">
        <v>8296</v>
      </c>
      <c r="B1073" s="4" t="s">
        <v>8297</v>
      </c>
      <c r="C1073" s="4">
        <v>25983</v>
      </c>
      <c r="D1073" s="7" t="s">
        <v>5599</v>
      </c>
      <c r="E1073" s="21" t="s">
        <v>5600</v>
      </c>
      <c r="F1073" s="4" t="s">
        <v>5598</v>
      </c>
      <c r="G1073" s="17">
        <v>1250</v>
      </c>
      <c r="H1073" s="22" t="s">
        <v>5599</v>
      </c>
      <c r="I1073" s="4" t="s">
        <v>5600</v>
      </c>
      <c r="J1073" s="5" t="s">
        <v>5601</v>
      </c>
      <c r="K1073" s="7" t="s">
        <v>5602</v>
      </c>
      <c r="L1073" s="7">
        <v>99.88</v>
      </c>
      <c r="M1073" s="2">
        <v>98.63</v>
      </c>
      <c r="N1073" s="2" t="s">
        <v>14</v>
      </c>
      <c r="O1073" s="4" t="s">
        <v>16</v>
      </c>
      <c r="P1073" s="4" t="s">
        <v>5603</v>
      </c>
    </row>
    <row r="1074" spans="1:16" x14ac:dyDescent="0.25">
      <c r="A1074" s="1" t="s">
        <v>8298</v>
      </c>
      <c r="B1074" s="4" t="s">
        <v>8299</v>
      </c>
      <c r="C1074" s="4">
        <v>20683</v>
      </c>
      <c r="D1074" s="7" t="s">
        <v>2441</v>
      </c>
      <c r="E1074" s="21" t="s">
        <v>2442</v>
      </c>
      <c r="F1074" s="4" t="s">
        <v>2440</v>
      </c>
      <c r="G1074" s="17">
        <v>846</v>
      </c>
      <c r="H1074" s="22" t="s">
        <v>2441</v>
      </c>
      <c r="I1074" s="4" t="s">
        <v>2442</v>
      </c>
      <c r="J1074" s="5" t="s">
        <v>12</v>
      </c>
      <c r="K1074" s="7" t="s">
        <v>2443</v>
      </c>
      <c r="L1074" s="7">
        <v>96.6</v>
      </c>
      <c r="M1074" s="2">
        <v>97.12</v>
      </c>
      <c r="N1074" s="2" t="s">
        <v>14</v>
      </c>
      <c r="O1074" s="4" t="s">
        <v>16</v>
      </c>
      <c r="P1074" s="4" t="s">
        <v>9245</v>
      </c>
    </row>
    <row r="1075" spans="1:16" x14ac:dyDescent="0.25">
      <c r="A1075" s="1" t="s">
        <v>8300</v>
      </c>
      <c r="B1075" s="4" t="s">
        <v>8301</v>
      </c>
      <c r="C1075" s="4">
        <v>21106</v>
      </c>
      <c r="D1075" s="7" t="s">
        <v>4413</v>
      </c>
      <c r="E1075" s="21" t="s">
        <v>4414</v>
      </c>
      <c r="F1075" s="4" t="s">
        <v>4412</v>
      </c>
      <c r="G1075" s="17">
        <v>1169</v>
      </c>
      <c r="H1075" s="22" t="s">
        <v>8995</v>
      </c>
      <c r="I1075" s="4" t="s">
        <v>4414</v>
      </c>
      <c r="J1075" s="5" t="s">
        <v>12</v>
      </c>
      <c r="K1075" s="7" t="s">
        <v>4415</v>
      </c>
      <c r="L1075" s="7">
        <v>98.2</v>
      </c>
      <c r="M1075" s="2">
        <v>96.2</v>
      </c>
      <c r="N1075" s="2" t="s">
        <v>14</v>
      </c>
      <c r="O1075" s="4" t="s">
        <v>16</v>
      </c>
      <c r="P1075" s="4" t="s">
        <v>4416</v>
      </c>
    </row>
    <row r="1076" spans="1:16" x14ac:dyDescent="0.25">
      <c r="A1076" s="1" t="s">
        <v>8302</v>
      </c>
      <c r="B1076" s="4" t="s">
        <v>8303</v>
      </c>
      <c r="C1076" s="4">
        <v>21386</v>
      </c>
      <c r="D1076" s="7" t="s">
        <v>3953</v>
      </c>
      <c r="E1076" s="21" t="s">
        <v>3954</v>
      </c>
      <c r="F1076" s="4" t="s">
        <v>3952</v>
      </c>
      <c r="G1076" s="17">
        <v>155</v>
      </c>
      <c r="H1076" s="22" t="s">
        <v>3953</v>
      </c>
      <c r="I1076" s="4" t="s">
        <v>3954</v>
      </c>
      <c r="J1076" s="5" t="s">
        <v>12</v>
      </c>
      <c r="K1076" s="7" t="s">
        <v>3955</v>
      </c>
      <c r="L1076" s="7">
        <v>99.6</v>
      </c>
      <c r="M1076" s="2">
        <v>99.87</v>
      </c>
      <c r="N1076" s="2" t="s">
        <v>14</v>
      </c>
      <c r="O1076" s="4" t="s">
        <v>16</v>
      </c>
      <c r="P1076" s="4" t="s">
        <v>9246</v>
      </c>
    </row>
    <row r="1077" spans="1:16" x14ac:dyDescent="0.25">
      <c r="A1077" s="1" t="s">
        <v>8304</v>
      </c>
      <c r="B1077" s="4" t="s">
        <v>8305</v>
      </c>
      <c r="C1077" s="4">
        <v>21440</v>
      </c>
      <c r="D1077" s="7" t="s">
        <v>6034</v>
      </c>
      <c r="E1077" s="21" t="s">
        <v>6035</v>
      </c>
      <c r="F1077" s="4" t="s">
        <v>6033</v>
      </c>
      <c r="G1077" s="17">
        <v>4834</v>
      </c>
      <c r="H1077" s="22" t="s">
        <v>6034</v>
      </c>
      <c r="I1077" s="4" t="s">
        <v>6035</v>
      </c>
      <c r="J1077" s="5" t="s">
        <v>12</v>
      </c>
      <c r="K1077" s="7" t="s">
        <v>6036</v>
      </c>
      <c r="L1077" s="7">
        <v>99.6</v>
      </c>
      <c r="M1077" s="2" t="s">
        <v>15</v>
      </c>
      <c r="N1077" s="2" t="s">
        <v>15</v>
      </c>
      <c r="O1077" s="4" t="s">
        <v>9092</v>
      </c>
      <c r="P1077" s="4" t="s">
        <v>6037</v>
      </c>
    </row>
    <row r="1078" spans="1:16" x14ac:dyDescent="0.25">
      <c r="A1078" s="1" t="s">
        <v>8306</v>
      </c>
      <c r="B1078" s="4" t="s">
        <v>8307</v>
      </c>
      <c r="C1078" s="4">
        <v>26525</v>
      </c>
      <c r="D1078" s="7" t="s">
        <v>3972</v>
      </c>
      <c r="E1078" s="21" t="s">
        <v>3973</v>
      </c>
      <c r="F1078" s="4" t="s">
        <v>3971</v>
      </c>
      <c r="G1078" s="17">
        <v>285</v>
      </c>
      <c r="H1078" s="22" t="s">
        <v>8996</v>
      </c>
      <c r="I1078" s="4" t="s">
        <v>3973</v>
      </c>
      <c r="J1078" s="5" t="s">
        <v>12</v>
      </c>
      <c r="K1078" s="7" t="s">
        <v>3974</v>
      </c>
      <c r="L1078" s="7">
        <v>99.9</v>
      </c>
      <c r="M1078" s="2">
        <v>100</v>
      </c>
      <c r="N1078" s="2" t="s">
        <v>14</v>
      </c>
      <c r="O1078" s="4" t="s">
        <v>16</v>
      </c>
      <c r="P1078" s="4" t="s">
        <v>3975</v>
      </c>
    </row>
    <row r="1079" spans="1:16" ht="25.5" x14ac:dyDescent="0.25">
      <c r="A1079" s="1" t="s">
        <v>8308</v>
      </c>
      <c r="B1079" s="4" t="s">
        <v>8309</v>
      </c>
      <c r="C1079" s="4">
        <v>26526</v>
      </c>
      <c r="D1079" s="7" t="s">
        <v>5016</v>
      </c>
      <c r="E1079" s="21" t="s">
        <v>5017</v>
      </c>
      <c r="F1079" s="4" t="s">
        <v>5015</v>
      </c>
      <c r="G1079" s="17">
        <v>2564</v>
      </c>
      <c r="H1079" s="22" t="s">
        <v>8997</v>
      </c>
      <c r="I1079" s="4" t="s">
        <v>5017</v>
      </c>
      <c r="J1079" s="5" t="s">
        <v>12</v>
      </c>
      <c r="K1079" s="7" t="s">
        <v>5018</v>
      </c>
      <c r="L1079" s="7">
        <v>99.4</v>
      </c>
      <c r="M1079" s="2" t="s">
        <v>15</v>
      </c>
      <c r="N1079" s="2" t="s">
        <v>15</v>
      </c>
      <c r="O1079" s="4" t="s">
        <v>9092</v>
      </c>
      <c r="P1079" s="4" t="s">
        <v>5019</v>
      </c>
    </row>
    <row r="1080" spans="1:16" x14ac:dyDescent="0.25">
      <c r="A1080" s="1" t="s">
        <v>8310</v>
      </c>
      <c r="B1080" s="4" t="s">
        <v>8311</v>
      </c>
      <c r="C1080" s="4">
        <v>26529</v>
      </c>
      <c r="D1080" s="7" t="s">
        <v>929</v>
      </c>
      <c r="E1080" s="21" t="s">
        <v>930</v>
      </c>
      <c r="F1080" s="4" t="s">
        <v>928</v>
      </c>
      <c r="G1080" s="17">
        <v>2567</v>
      </c>
      <c r="H1080" s="22" t="s">
        <v>929</v>
      </c>
      <c r="I1080" s="4" t="s">
        <v>930</v>
      </c>
      <c r="J1080" s="5" t="s">
        <v>12</v>
      </c>
      <c r="K1080" s="7" t="s">
        <v>931</v>
      </c>
      <c r="L1080" s="7">
        <v>98.2</v>
      </c>
      <c r="M1080" s="2">
        <v>100</v>
      </c>
      <c r="N1080" s="2" t="s">
        <v>14</v>
      </c>
      <c r="O1080" s="4" t="s">
        <v>16</v>
      </c>
      <c r="P1080" s="4" t="s">
        <v>932</v>
      </c>
    </row>
    <row r="1081" spans="1:16" x14ac:dyDescent="0.25">
      <c r="A1081" s="1" t="s">
        <v>8312</v>
      </c>
      <c r="B1081" s="4" t="s">
        <v>8313</v>
      </c>
      <c r="C1081" s="4">
        <v>24318</v>
      </c>
      <c r="D1081" s="7" t="s">
        <v>4176</v>
      </c>
      <c r="E1081" s="21" t="s">
        <v>4177</v>
      </c>
      <c r="F1081" s="4" t="s">
        <v>4175</v>
      </c>
      <c r="G1081" s="17">
        <v>2266</v>
      </c>
      <c r="H1081" s="22" t="s">
        <v>4176</v>
      </c>
      <c r="I1081" s="4" t="s">
        <v>4177</v>
      </c>
      <c r="J1081" s="5" t="s">
        <v>12</v>
      </c>
      <c r="K1081" s="7" t="s">
        <v>4178</v>
      </c>
      <c r="L1081" s="7">
        <v>99.3</v>
      </c>
      <c r="M1081" s="2">
        <v>100</v>
      </c>
      <c r="N1081" s="2" t="s">
        <v>14</v>
      </c>
      <c r="O1081" s="4" t="s">
        <v>16</v>
      </c>
      <c r="P1081" s="4" t="s">
        <v>4179</v>
      </c>
    </row>
    <row r="1082" spans="1:16" x14ac:dyDescent="0.25">
      <c r="A1082" s="1" t="s">
        <v>8314</v>
      </c>
      <c r="B1082" s="4" t="s">
        <v>8315</v>
      </c>
      <c r="C1082" s="4">
        <v>24315</v>
      </c>
      <c r="D1082" s="7" t="s">
        <v>3358</v>
      </c>
      <c r="E1082" s="21" t="s">
        <v>3359</v>
      </c>
      <c r="F1082" s="4" t="s">
        <v>3357</v>
      </c>
      <c r="G1082" s="17">
        <v>2263</v>
      </c>
      <c r="H1082" s="22" t="s">
        <v>3358</v>
      </c>
      <c r="I1082" s="4" t="s">
        <v>3359</v>
      </c>
      <c r="J1082" s="5" t="s">
        <v>12</v>
      </c>
      <c r="K1082" s="7" t="s">
        <v>2146</v>
      </c>
      <c r="L1082" s="7">
        <v>99.4</v>
      </c>
      <c r="M1082" s="2">
        <v>100</v>
      </c>
      <c r="N1082" s="2" t="s">
        <v>14</v>
      </c>
      <c r="O1082" s="4" t="s">
        <v>16</v>
      </c>
      <c r="P1082" s="4" t="s">
        <v>3360</v>
      </c>
    </row>
    <row r="1083" spans="1:16" x14ac:dyDescent="0.25">
      <c r="A1083" s="1" t="s">
        <v>8316</v>
      </c>
      <c r="B1083" s="4" t="s">
        <v>8317</v>
      </c>
      <c r="C1083" s="4">
        <v>25791</v>
      </c>
      <c r="D1083" s="7" t="s">
        <v>5694</v>
      </c>
      <c r="E1083" s="21" t="s">
        <v>5695</v>
      </c>
      <c r="F1083" s="4" t="s">
        <v>5693</v>
      </c>
      <c r="G1083" s="17">
        <v>1120</v>
      </c>
      <c r="H1083" s="22" t="s">
        <v>8998</v>
      </c>
      <c r="I1083" s="4" t="s">
        <v>5695</v>
      </c>
      <c r="J1083" s="5" t="s">
        <v>12</v>
      </c>
      <c r="K1083" s="7" t="s">
        <v>5696</v>
      </c>
      <c r="L1083" s="7">
        <v>99.7</v>
      </c>
      <c r="M1083" s="2">
        <v>100</v>
      </c>
      <c r="N1083" s="2" t="s">
        <v>14</v>
      </c>
      <c r="O1083" s="4" t="s">
        <v>16</v>
      </c>
      <c r="P1083" s="4" t="s">
        <v>5697</v>
      </c>
    </row>
    <row r="1084" spans="1:16" x14ac:dyDescent="0.25">
      <c r="A1084" s="1" t="s">
        <v>8318</v>
      </c>
      <c r="B1084" s="4" t="s">
        <v>8319</v>
      </c>
      <c r="C1084" s="4">
        <v>25726</v>
      </c>
      <c r="D1084" s="7" t="s">
        <v>5591</v>
      </c>
      <c r="E1084" s="21" t="s">
        <v>5592</v>
      </c>
      <c r="F1084" s="4" t="s">
        <v>5590</v>
      </c>
      <c r="G1084" s="17">
        <v>1111</v>
      </c>
      <c r="H1084" s="22" t="s">
        <v>8999</v>
      </c>
      <c r="I1084" s="4" t="s">
        <v>5592</v>
      </c>
      <c r="J1084" s="5" t="s">
        <v>12</v>
      </c>
      <c r="K1084" s="7" t="s">
        <v>5593</v>
      </c>
      <c r="L1084" s="7">
        <v>99.9</v>
      </c>
      <c r="M1084" s="2">
        <v>99.85</v>
      </c>
      <c r="N1084" s="2" t="s">
        <v>14</v>
      </c>
      <c r="O1084" s="4" t="s">
        <v>16</v>
      </c>
      <c r="P1084" s="4" t="s">
        <v>9247</v>
      </c>
    </row>
    <row r="1085" spans="1:16" x14ac:dyDescent="0.25">
      <c r="A1085" s="1" t="s">
        <v>8320</v>
      </c>
      <c r="B1085" s="4" t="s">
        <v>8321</v>
      </c>
      <c r="C1085" s="4">
        <v>21790</v>
      </c>
      <c r="D1085" s="7" t="s">
        <v>1049</v>
      </c>
      <c r="E1085" s="21" t="s">
        <v>1050</v>
      </c>
      <c r="F1085" s="4" t="s">
        <v>1048</v>
      </c>
      <c r="G1085" s="17">
        <v>1118</v>
      </c>
      <c r="H1085" s="22" t="s">
        <v>9000</v>
      </c>
      <c r="I1085" s="4" t="s">
        <v>1050</v>
      </c>
      <c r="J1085" s="5" t="s">
        <v>12</v>
      </c>
      <c r="K1085" s="7" t="s">
        <v>1051</v>
      </c>
      <c r="L1085" s="7">
        <v>99.9</v>
      </c>
      <c r="M1085" s="2">
        <v>99.55</v>
      </c>
      <c r="N1085" s="2" t="s">
        <v>14</v>
      </c>
      <c r="O1085" s="4" t="s">
        <v>16</v>
      </c>
      <c r="P1085" s="4" t="s">
        <v>9248</v>
      </c>
    </row>
    <row r="1086" spans="1:16" x14ac:dyDescent="0.25">
      <c r="A1086" s="1" t="s">
        <v>8322</v>
      </c>
      <c r="B1086" s="4" t="s">
        <v>8323</v>
      </c>
      <c r="C1086" s="4">
        <v>20207</v>
      </c>
      <c r="D1086" s="7" t="s">
        <v>3178</v>
      </c>
      <c r="E1086" s="21" t="s">
        <v>3179</v>
      </c>
      <c r="F1086" s="4" t="s">
        <v>3177</v>
      </c>
      <c r="G1086" s="17">
        <v>2007</v>
      </c>
      <c r="H1086" s="22" t="s">
        <v>9001</v>
      </c>
      <c r="I1086" s="4" t="s">
        <v>3179</v>
      </c>
      <c r="J1086" s="5" t="s">
        <v>72</v>
      </c>
      <c r="K1086" s="7" t="s">
        <v>3180</v>
      </c>
      <c r="L1086" s="7">
        <v>99.5</v>
      </c>
      <c r="M1086" s="2">
        <v>100</v>
      </c>
      <c r="N1086" s="2" t="s">
        <v>14</v>
      </c>
      <c r="O1086" s="4" t="s">
        <v>16</v>
      </c>
      <c r="P1086" s="4" t="s">
        <v>3181</v>
      </c>
    </row>
    <row r="1087" spans="1:16" x14ac:dyDescent="0.25">
      <c r="A1087" s="1" t="s">
        <v>8324</v>
      </c>
      <c r="B1087" s="4" t="s">
        <v>8325</v>
      </c>
      <c r="C1087" s="4">
        <v>21130</v>
      </c>
      <c r="D1087" s="7" t="s">
        <v>2550</v>
      </c>
      <c r="E1087" s="21" t="s">
        <v>2551</v>
      </c>
      <c r="F1087" s="4" t="s">
        <v>2549</v>
      </c>
      <c r="G1087" s="17">
        <v>97</v>
      </c>
      <c r="H1087" s="22" t="s">
        <v>2550</v>
      </c>
      <c r="I1087" s="4" t="s">
        <v>2551</v>
      </c>
      <c r="J1087" s="5" t="s">
        <v>12</v>
      </c>
      <c r="K1087" s="7" t="s">
        <v>2552</v>
      </c>
      <c r="L1087" s="7">
        <v>99.6</v>
      </c>
      <c r="M1087" s="2">
        <v>99.97</v>
      </c>
      <c r="N1087" s="2" t="s">
        <v>14</v>
      </c>
      <c r="O1087" s="4" t="s">
        <v>16</v>
      </c>
      <c r="P1087" s="4" t="s">
        <v>9249</v>
      </c>
    </row>
    <row r="1088" spans="1:16" ht="25.5" x14ac:dyDescent="0.25">
      <c r="A1088" s="1" t="s">
        <v>8326</v>
      </c>
      <c r="B1088" s="4" t="s">
        <v>8327</v>
      </c>
      <c r="C1088" s="4">
        <v>26536</v>
      </c>
      <c r="D1088" s="7" t="s">
        <v>2387</v>
      </c>
      <c r="E1088" s="21" t="s">
        <v>2388</v>
      </c>
      <c r="F1088" s="4" t="s">
        <v>2386</v>
      </c>
      <c r="G1088" s="17">
        <v>2569</v>
      </c>
      <c r="H1088" s="22" t="s">
        <v>9002</v>
      </c>
      <c r="I1088" s="4" t="s">
        <v>2388</v>
      </c>
      <c r="J1088" s="5" t="s">
        <v>12</v>
      </c>
      <c r="K1088" s="7" t="s">
        <v>2389</v>
      </c>
      <c r="L1088" s="23">
        <v>97</v>
      </c>
      <c r="M1088" s="28" t="s">
        <v>15</v>
      </c>
      <c r="N1088" s="28" t="s">
        <v>14</v>
      </c>
      <c r="O1088" s="4" t="s">
        <v>16</v>
      </c>
      <c r="P1088" s="4" t="s">
        <v>2390</v>
      </c>
    </row>
    <row r="1089" spans="1:16" x14ac:dyDescent="0.25">
      <c r="A1089" s="1" t="s">
        <v>8328</v>
      </c>
      <c r="B1089" s="4" t="s">
        <v>8329</v>
      </c>
      <c r="C1089" s="4">
        <v>24506</v>
      </c>
      <c r="D1089" s="7" t="s">
        <v>1873</v>
      </c>
      <c r="E1089" s="21" t="s">
        <v>1874</v>
      </c>
      <c r="F1089" s="4" t="s">
        <v>1872</v>
      </c>
      <c r="G1089" s="17">
        <v>403</v>
      </c>
      <c r="H1089" s="22" t="s">
        <v>1873</v>
      </c>
      <c r="I1089" s="4" t="s">
        <v>1874</v>
      </c>
      <c r="J1089" s="5" t="s">
        <v>12</v>
      </c>
      <c r="K1089" s="7" t="s">
        <v>1875</v>
      </c>
      <c r="L1089" s="23">
        <v>100</v>
      </c>
      <c r="M1089" s="2" t="s">
        <v>15</v>
      </c>
      <c r="N1089" s="2" t="s">
        <v>15</v>
      </c>
      <c r="O1089" s="4" t="s">
        <v>9092</v>
      </c>
      <c r="P1089" s="4" t="s">
        <v>1876</v>
      </c>
    </row>
    <row r="1090" spans="1:16" x14ac:dyDescent="0.25">
      <c r="A1090" s="1" t="s">
        <v>8330</v>
      </c>
      <c r="B1090" s="4" t="s">
        <v>8331</v>
      </c>
      <c r="C1090" s="4">
        <v>25632</v>
      </c>
      <c r="D1090" s="7" t="s">
        <v>4041</v>
      </c>
      <c r="E1090" s="21" t="s">
        <v>4042</v>
      </c>
      <c r="F1090" s="4" t="s">
        <v>4040</v>
      </c>
      <c r="G1090" s="17">
        <v>381</v>
      </c>
      <c r="H1090" s="22" t="s">
        <v>4041</v>
      </c>
      <c r="I1090" s="4" t="s">
        <v>4042</v>
      </c>
      <c r="J1090" s="5" t="s">
        <v>12</v>
      </c>
      <c r="K1090" s="7" t="s">
        <v>4043</v>
      </c>
      <c r="L1090" s="7">
        <v>99.9</v>
      </c>
      <c r="M1090" s="2">
        <v>99.58</v>
      </c>
      <c r="N1090" s="2" t="s">
        <v>14</v>
      </c>
      <c r="O1090" s="4" t="s">
        <v>16</v>
      </c>
      <c r="P1090" s="4" t="s">
        <v>9250</v>
      </c>
    </row>
    <row r="1091" spans="1:16" x14ac:dyDescent="0.25">
      <c r="A1091" s="1" t="s">
        <v>8332</v>
      </c>
      <c r="B1091" s="4" t="s">
        <v>8333</v>
      </c>
      <c r="C1091" s="4">
        <v>22331</v>
      </c>
      <c r="D1091" s="7" t="s">
        <v>706</v>
      </c>
      <c r="E1091" s="21" t="s">
        <v>707</v>
      </c>
      <c r="F1091" s="4" t="s">
        <v>705</v>
      </c>
      <c r="G1091" s="17">
        <v>284</v>
      </c>
      <c r="H1091" s="22" t="s">
        <v>9003</v>
      </c>
      <c r="I1091" s="4" t="s">
        <v>707</v>
      </c>
      <c r="J1091" s="5" t="s">
        <v>12</v>
      </c>
      <c r="K1091" s="7" t="s">
        <v>708</v>
      </c>
      <c r="L1091" s="7">
        <v>99.3</v>
      </c>
      <c r="M1091" s="2">
        <v>99.3</v>
      </c>
      <c r="N1091" s="2" t="s">
        <v>14</v>
      </c>
      <c r="O1091" s="4" t="s">
        <v>16</v>
      </c>
      <c r="P1091" s="4" t="s">
        <v>709</v>
      </c>
    </row>
    <row r="1092" spans="1:16" ht="25.5" x14ac:dyDescent="0.25">
      <c r="A1092" s="1" t="s">
        <v>8334</v>
      </c>
      <c r="B1092" s="4" t="s">
        <v>8335</v>
      </c>
      <c r="C1092" s="4">
        <v>20805</v>
      </c>
      <c r="D1092" s="7" t="s">
        <v>2913</v>
      </c>
      <c r="E1092" s="21" t="s">
        <v>2914</v>
      </c>
      <c r="F1092" s="4" t="s">
        <v>2912</v>
      </c>
      <c r="G1092" s="17">
        <v>2302</v>
      </c>
      <c r="H1092" s="22" t="s">
        <v>9004</v>
      </c>
      <c r="I1092" s="4" t="s">
        <v>2914</v>
      </c>
      <c r="J1092" s="5" t="s">
        <v>12</v>
      </c>
      <c r="K1092" s="7" t="s">
        <v>2915</v>
      </c>
      <c r="L1092" s="7">
        <v>99.1</v>
      </c>
      <c r="M1092" s="2">
        <v>100</v>
      </c>
      <c r="N1092" s="2" t="s">
        <v>14</v>
      </c>
      <c r="O1092" s="4" t="s">
        <v>16</v>
      </c>
      <c r="P1092" s="4" t="s">
        <v>2916</v>
      </c>
    </row>
    <row r="1093" spans="1:16" x14ac:dyDescent="0.25">
      <c r="A1093" s="1" t="s">
        <v>8336</v>
      </c>
      <c r="B1093" s="4" t="s">
        <v>8337</v>
      </c>
      <c r="C1093" s="4">
        <v>25135</v>
      </c>
      <c r="D1093" s="7" t="s">
        <v>4865</v>
      </c>
      <c r="E1093" s="21" t="s">
        <v>4866</v>
      </c>
      <c r="F1093" s="4" t="s">
        <v>4864</v>
      </c>
      <c r="G1093" s="17">
        <v>53</v>
      </c>
      <c r="H1093" s="22" t="s">
        <v>4865</v>
      </c>
      <c r="I1093" s="4" t="s">
        <v>4866</v>
      </c>
      <c r="J1093" s="5" t="s">
        <v>12</v>
      </c>
      <c r="K1093" s="7" t="s">
        <v>4867</v>
      </c>
      <c r="L1093" s="7">
        <v>99.5</v>
      </c>
      <c r="M1093" s="2">
        <v>99.63</v>
      </c>
      <c r="N1093" s="2" t="s">
        <v>14</v>
      </c>
      <c r="O1093" s="4" t="s">
        <v>16</v>
      </c>
      <c r="P1093" s="4" t="s">
        <v>9251</v>
      </c>
    </row>
    <row r="1094" spans="1:16" x14ac:dyDescent="0.25">
      <c r="A1094" s="1" t="s">
        <v>8338</v>
      </c>
      <c r="B1094" s="4" t="s">
        <v>8339</v>
      </c>
      <c r="C1094" s="4">
        <v>22479</v>
      </c>
      <c r="D1094" s="7" t="s">
        <v>5376</v>
      </c>
      <c r="E1094" s="21" t="s">
        <v>5377</v>
      </c>
      <c r="F1094" s="4" t="s">
        <v>5375</v>
      </c>
      <c r="G1094" s="17">
        <v>1104</v>
      </c>
      <c r="H1094" s="22" t="s">
        <v>9005</v>
      </c>
      <c r="I1094" s="4" t="s">
        <v>5377</v>
      </c>
      <c r="J1094" s="5" t="s">
        <v>12</v>
      </c>
      <c r="K1094" s="7" t="s">
        <v>5378</v>
      </c>
      <c r="L1094" s="7">
        <v>98.6</v>
      </c>
      <c r="M1094" s="2">
        <v>100</v>
      </c>
      <c r="N1094" s="2" t="s">
        <v>14</v>
      </c>
      <c r="O1094" s="4" t="s">
        <v>16</v>
      </c>
      <c r="P1094" s="4" t="s">
        <v>5379</v>
      </c>
    </row>
    <row r="1095" spans="1:16" x14ac:dyDescent="0.25">
      <c r="A1095" s="1" t="s">
        <v>8340</v>
      </c>
      <c r="B1095" s="4" t="s">
        <v>8341</v>
      </c>
      <c r="C1095" s="4">
        <v>21792</v>
      </c>
      <c r="D1095" s="7" t="s">
        <v>2501</v>
      </c>
      <c r="E1095" s="21" t="s">
        <v>2502</v>
      </c>
      <c r="F1095" s="4" t="s">
        <v>2500</v>
      </c>
      <c r="G1095" s="17">
        <v>2343</v>
      </c>
      <c r="H1095" s="22" t="s">
        <v>9006</v>
      </c>
      <c r="I1095" s="4" t="s">
        <v>2502</v>
      </c>
      <c r="J1095" s="5" t="s">
        <v>12</v>
      </c>
      <c r="K1095" s="7" t="s">
        <v>2503</v>
      </c>
      <c r="L1095" s="7">
        <v>98.9</v>
      </c>
      <c r="M1095" s="2">
        <v>100</v>
      </c>
      <c r="N1095" s="2" t="s">
        <v>14</v>
      </c>
      <c r="O1095" s="4" t="s">
        <v>16</v>
      </c>
      <c r="P1095" s="4" t="s">
        <v>2504</v>
      </c>
    </row>
    <row r="1096" spans="1:16" x14ac:dyDescent="0.25">
      <c r="A1096" s="1" t="s">
        <v>8342</v>
      </c>
      <c r="B1096" s="4" t="s">
        <v>8343</v>
      </c>
      <c r="C1096" s="4">
        <v>23877</v>
      </c>
      <c r="D1096" s="7" t="s">
        <v>1138</v>
      </c>
      <c r="E1096" s="21" t="s">
        <v>1139</v>
      </c>
      <c r="F1096" s="4" t="s">
        <v>1137</v>
      </c>
      <c r="G1096" s="17">
        <v>1089</v>
      </c>
      <c r="H1096" s="22" t="s">
        <v>9007</v>
      </c>
      <c r="I1096" s="4" t="s">
        <v>1139</v>
      </c>
      <c r="J1096" s="5" t="s">
        <v>12</v>
      </c>
      <c r="K1096" s="7" t="s">
        <v>1140</v>
      </c>
      <c r="L1096" s="7">
        <v>99.5</v>
      </c>
      <c r="M1096" s="2">
        <v>99.51</v>
      </c>
      <c r="N1096" s="2" t="s">
        <v>14</v>
      </c>
      <c r="O1096" s="4" t="s">
        <v>16</v>
      </c>
      <c r="P1096" s="4" t="s">
        <v>9252</v>
      </c>
    </row>
    <row r="1097" spans="1:16" x14ac:dyDescent="0.25">
      <c r="A1097" s="1" t="s">
        <v>8344</v>
      </c>
      <c r="B1097" s="4" t="s">
        <v>8345</v>
      </c>
      <c r="C1097" s="4">
        <v>20877</v>
      </c>
      <c r="D1097" s="7" t="s">
        <v>2650</v>
      </c>
      <c r="E1097" s="21" t="s">
        <v>2651</v>
      </c>
      <c r="F1097" s="4" t="s">
        <v>2649</v>
      </c>
      <c r="G1097" s="17">
        <v>85</v>
      </c>
      <c r="H1097" s="22" t="s">
        <v>2650</v>
      </c>
      <c r="I1097" s="4" t="s">
        <v>2651</v>
      </c>
      <c r="J1097" s="5" t="s">
        <v>12</v>
      </c>
      <c r="K1097" s="7" t="s">
        <v>2652</v>
      </c>
      <c r="L1097" s="7">
        <v>96.18</v>
      </c>
      <c r="M1097" s="2">
        <v>98.88</v>
      </c>
      <c r="N1097" s="2" t="s">
        <v>14</v>
      </c>
      <c r="O1097" s="4" t="s">
        <v>16</v>
      </c>
      <c r="P1097" s="4" t="s">
        <v>9253</v>
      </c>
    </row>
    <row r="1098" spans="1:16" x14ac:dyDescent="0.25">
      <c r="A1098" s="1" t="s">
        <v>8346</v>
      </c>
      <c r="B1098" s="4" t="s">
        <v>8347</v>
      </c>
      <c r="C1098" s="4">
        <v>21793</v>
      </c>
      <c r="D1098" s="7" t="s">
        <v>4360</v>
      </c>
      <c r="E1098" s="21" t="s">
        <v>4361</v>
      </c>
      <c r="F1098" s="4" t="s">
        <v>4359</v>
      </c>
      <c r="G1098" s="17">
        <v>2344</v>
      </c>
      <c r="H1098" s="22" t="s">
        <v>9008</v>
      </c>
      <c r="I1098" s="4" t="s">
        <v>4361</v>
      </c>
      <c r="J1098" s="5" t="s">
        <v>12</v>
      </c>
      <c r="K1098" s="7" t="s">
        <v>4362</v>
      </c>
      <c r="L1098" s="7">
        <v>99.2</v>
      </c>
      <c r="M1098" s="2">
        <v>100</v>
      </c>
      <c r="N1098" s="2" t="s">
        <v>14</v>
      </c>
      <c r="O1098" s="4" t="s">
        <v>16</v>
      </c>
      <c r="P1098" s="4" t="s">
        <v>4363</v>
      </c>
    </row>
    <row r="1099" spans="1:16" x14ac:dyDescent="0.25">
      <c r="A1099" s="1" t="s">
        <v>8348</v>
      </c>
      <c r="B1099" s="4" t="s">
        <v>8349</v>
      </c>
      <c r="C1099" s="4">
        <v>26544</v>
      </c>
      <c r="D1099" s="7" t="s">
        <v>3168</v>
      </c>
      <c r="E1099" s="21" t="s">
        <v>3169</v>
      </c>
      <c r="F1099" s="4" t="s">
        <v>3167</v>
      </c>
      <c r="G1099" s="17">
        <v>2571</v>
      </c>
      <c r="H1099" s="22" t="s">
        <v>3168</v>
      </c>
      <c r="I1099" s="4" t="s">
        <v>3169</v>
      </c>
      <c r="J1099" s="5" t="s">
        <v>12</v>
      </c>
      <c r="K1099" s="7" t="s">
        <v>3170</v>
      </c>
      <c r="L1099" s="7">
        <v>99.9</v>
      </c>
      <c r="M1099" s="2">
        <v>95.87</v>
      </c>
      <c r="N1099" s="2" t="s">
        <v>14</v>
      </c>
      <c r="O1099" s="4" t="s">
        <v>16</v>
      </c>
      <c r="P1099" s="4" t="s">
        <v>3171</v>
      </c>
    </row>
    <row r="1100" spans="1:16" x14ac:dyDescent="0.25">
      <c r="A1100" s="1" t="s">
        <v>8350</v>
      </c>
      <c r="B1100" s="4" t="s">
        <v>8351</v>
      </c>
      <c r="C1100" s="4">
        <v>25892</v>
      </c>
      <c r="D1100" s="7" t="s">
        <v>4131</v>
      </c>
      <c r="E1100" s="21" t="s">
        <v>4132</v>
      </c>
      <c r="F1100" s="4" t="s">
        <v>4130</v>
      </c>
      <c r="G1100" s="17">
        <v>1081</v>
      </c>
      <c r="H1100" s="22" t="s">
        <v>4131</v>
      </c>
      <c r="I1100" s="4" t="s">
        <v>4132</v>
      </c>
      <c r="J1100" s="5" t="s">
        <v>12</v>
      </c>
      <c r="K1100" s="7" t="s">
        <v>4133</v>
      </c>
      <c r="L1100" s="7">
        <v>99.7</v>
      </c>
      <c r="M1100" s="2">
        <v>95.72</v>
      </c>
      <c r="N1100" s="2" t="s">
        <v>14</v>
      </c>
      <c r="O1100" s="4" t="s">
        <v>16</v>
      </c>
      <c r="P1100" s="4" t="s">
        <v>4134</v>
      </c>
    </row>
    <row r="1101" spans="1:16" x14ac:dyDescent="0.25">
      <c r="A1101" s="1" t="s">
        <v>8352</v>
      </c>
      <c r="B1101" s="4" t="s">
        <v>8353</v>
      </c>
      <c r="C1101" s="4">
        <v>21151</v>
      </c>
      <c r="D1101" s="7" t="s">
        <v>5801</v>
      </c>
      <c r="E1101" s="21" t="s">
        <v>5802</v>
      </c>
      <c r="F1101" s="4" t="s">
        <v>5800</v>
      </c>
      <c r="G1101" s="17">
        <v>1124</v>
      </c>
      <c r="H1101" s="22" t="s">
        <v>9009</v>
      </c>
      <c r="I1101" s="4" t="s">
        <v>5802</v>
      </c>
      <c r="J1101" s="5" t="s">
        <v>12</v>
      </c>
      <c r="K1101" s="7" t="s">
        <v>5803</v>
      </c>
      <c r="L1101" s="7">
        <v>99.7</v>
      </c>
      <c r="M1101" s="2">
        <v>99.79</v>
      </c>
      <c r="N1101" s="2" t="s">
        <v>14</v>
      </c>
      <c r="O1101" s="4" t="s">
        <v>16</v>
      </c>
      <c r="P1101" s="4" t="s">
        <v>5804</v>
      </c>
    </row>
    <row r="1102" spans="1:16" ht="25.5" x14ac:dyDescent="0.25">
      <c r="A1102" s="1" t="s">
        <v>8354</v>
      </c>
      <c r="B1102" s="4" t="s">
        <v>8355</v>
      </c>
      <c r="C1102" s="4">
        <v>26548</v>
      </c>
      <c r="D1102" s="7" t="s">
        <v>3261</v>
      </c>
      <c r="E1102" s="21" t="s">
        <v>3262</v>
      </c>
      <c r="F1102" s="4" t="s">
        <v>3260</v>
      </c>
      <c r="G1102" s="17">
        <v>2573</v>
      </c>
      <c r="H1102" s="22" t="s">
        <v>9010</v>
      </c>
      <c r="I1102" s="4" t="s">
        <v>3262</v>
      </c>
      <c r="J1102" s="5" t="s">
        <v>12</v>
      </c>
      <c r="K1102" s="7" t="s">
        <v>3263</v>
      </c>
      <c r="L1102" s="7">
        <v>97.2</v>
      </c>
      <c r="M1102" s="2" t="s">
        <v>15</v>
      </c>
      <c r="N1102" s="2" t="s">
        <v>15</v>
      </c>
      <c r="O1102" s="4" t="s">
        <v>9092</v>
      </c>
      <c r="P1102" s="4" t="s">
        <v>3264</v>
      </c>
    </row>
    <row r="1103" spans="1:16" x14ac:dyDescent="0.25">
      <c r="A1103" s="1" t="s">
        <v>8356</v>
      </c>
      <c r="B1103" s="4" t="s">
        <v>8357</v>
      </c>
      <c r="C1103" s="4">
        <v>20894</v>
      </c>
      <c r="D1103" s="7" t="s">
        <v>5806</v>
      </c>
      <c r="E1103" s="21" t="s">
        <v>5807</v>
      </c>
      <c r="F1103" s="4" t="s">
        <v>5805</v>
      </c>
      <c r="G1103" s="17">
        <v>4483</v>
      </c>
      <c r="H1103" s="22" t="s">
        <v>5806</v>
      </c>
      <c r="I1103" s="4" t="s">
        <v>5807</v>
      </c>
      <c r="J1103" s="5" t="s">
        <v>12</v>
      </c>
      <c r="K1103" s="7" t="s">
        <v>5808</v>
      </c>
      <c r="L1103" s="7">
        <v>99.5</v>
      </c>
      <c r="M1103" s="2">
        <v>100</v>
      </c>
      <c r="N1103" s="2" t="s">
        <v>14</v>
      </c>
      <c r="O1103" s="4" t="s">
        <v>16</v>
      </c>
      <c r="P1103" s="4" t="s">
        <v>5809</v>
      </c>
    </row>
    <row r="1104" spans="1:16" x14ac:dyDescent="0.25">
      <c r="A1104" s="1" t="s">
        <v>8358</v>
      </c>
      <c r="B1104" s="4" t="s">
        <v>8359</v>
      </c>
      <c r="C1104" s="4">
        <v>26157</v>
      </c>
      <c r="D1104" s="7" t="s">
        <v>2124</v>
      </c>
      <c r="E1104" s="21" t="s">
        <v>2125</v>
      </c>
      <c r="F1104" s="4" t="s">
        <v>2123</v>
      </c>
      <c r="G1104" s="17">
        <v>197</v>
      </c>
      <c r="H1104" s="22" t="s">
        <v>9011</v>
      </c>
      <c r="I1104" s="4" t="s">
        <v>2125</v>
      </c>
      <c r="J1104" s="24" t="s">
        <v>12</v>
      </c>
      <c r="K1104" s="7" t="s">
        <v>2126</v>
      </c>
      <c r="L1104" s="7">
        <v>99.1</v>
      </c>
      <c r="M1104" s="2">
        <v>100</v>
      </c>
      <c r="N1104" s="2" t="s">
        <v>14</v>
      </c>
      <c r="O1104" s="4" t="s">
        <v>16</v>
      </c>
      <c r="P1104" s="4" t="s">
        <v>2127</v>
      </c>
    </row>
    <row r="1105" spans="1:16" x14ac:dyDescent="0.25">
      <c r="A1105" s="1" t="s">
        <v>8360</v>
      </c>
      <c r="B1105" s="4" t="s">
        <v>8361</v>
      </c>
      <c r="C1105" s="4">
        <v>20913</v>
      </c>
      <c r="D1105" s="7" t="s">
        <v>3791</v>
      </c>
      <c r="E1105" s="21" t="s">
        <v>3792</v>
      </c>
      <c r="F1105" s="4" t="s">
        <v>3790</v>
      </c>
      <c r="G1105" s="17">
        <v>1025</v>
      </c>
      <c r="H1105" s="22" t="s">
        <v>3791</v>
      </c>
      <c r="I1105" s="4" t="s">
        <v>3792</v>
      </c>
      <c r="J1105" s="5" t="s">
        <v>12</v>
      </c>
      <c r="K1105" s="7" t="s">
        <v>3793</v>
      </c>
      <c r="L1105" s="7">
        <v>99.8</v>
      </c>
      <c r="M1105" s="2">
        <v>100</v>
      </c>
      <c r="N1105" s="2" t="s">
        <v>14</v>
      </c>
      <c r="O1105" s="4" t="s">
        <v>16</v>
      </c>
      <c r="P1105" s="4" t="s">
        <v>3794</v>
      </c>
    </row>
    <row r="1106" spans="1:16" x14ac:dyDescent="0.25">
      <c r="A1106" s="1" t="s">
        <v>8362</v>
      </c>
      <c r="B1106" s="4" t="s">
        <v>8363</v>
      </c>
      <c r="C1106" s="4">
        <v>21798</v>
      </c>
      <c r="D1106" s="7" t="s">
        <v>1227</v>
      </c>
      <c r="E1106" s="21" t="s">
        <v>1228</v>
      </c>
      <c r="F1106" s="4" t="s">
        <v>1226</v>
      </c>
      <c r="G1106" s="17">
        <v>1252</v>
      </c>
      <c r="H1106" s="22" t="s">
        <v>1227</v>
      </c>
      <c r="I1106" s="4" t="s">
        <v>1228</v>
      </c>
      <c r="J1106" s="5" t="s">
        <v>12</v>
      </c>
      <c r="K1106" s="7" t="s">
        <v>1229</v>
      </c>
      <c r="L1106" s="7">
        <v>98.7</v>
      </c>
      <c r="M1106" s="2">
        <v>100</v>
      </c>
      <c r="N1106" s="2" t="s">
        <v>14</v>
      </c>
      <c r="O1106" s="4" t="s">
        <v>16</v>
      </c>
      <c r="P1106" s="4" t="s">
        <v>9254</v>
      </c>
    </row>
    <row r="1107" spans="1:16" x14ac:dyDescent="0.25">
      <c r="A1107" s="1" t="s">
        <v>8364</v>
      </c>
      <c r="B1107" s="4" t="s">
        <v>8365</v>
      </c>
      <c r="C1107" s="4">
        <v>20962</v>
      </c>
      <c r="D1107" s="7" t="s">
        <v>3691</v>
      </c>
      <c r="E1107" s="21" t="s">
        <v>3692</v>
      </c>
      <c r="F1107" s="4" t="s">
        <v>3690</v>
      </c>
      <c r="G1107" s="17">
        <v>1112</v>
      </c>
      <c r="H1107" s="22" t="s">
        <v>9012</v>
      </c>
      <c r="I1107" s="4" t="s">
        <v>3692</v>
      </c>
      <c r="J1107" s="5" t="s">
        <v>682</v>
      </c>
      <c r="K1107" s="7" t="s">
        <v>3693</v>
      </c>
      <c r="L1107" s="7" t="s">
        <v>952</v>
      </c>
      <c r="M1107" s="2">
        <v>97.98</v>
      </c>
      <c r="N1107" s="2" t="s">
        <v>14</v>
      </c>
      <c r="O1107" s="4" t="s">
        <v>16</v>
      </c>
      <c r="P1107" s="4" t="s">
        <v>9255</v>
      </c>
    </row>
    <row r="1108" spans="1:16" x14ac:dyDescent="0.25">
      <c r="A1108" s="1" t="s">
        <v>8366</v>
      </c>
      <c r="B1108" s="4" t="s">
        <v>8367</v>
      </c>
      <c r="C1108" s="4">
        <v>25035</v>
      </c>
      <c r="D1108" s="7" t="s">
        <v>2748</v>
      </c>
      <c r="E1108" s="21" t="s">
        <v>2749</v>
      </c>
      <c r="F1108" s="4" t="s">
        <v>2747</v>
      </c>
      <c r="G1108" s="17">
        <v>424</v>
      </c>
      <c r="H1108" s="22" t="s">
        <v>2748</v>
      </c>
      <c r="I1108" s="4" t="s">
        <v>2749</v>
      </c>
      <c r="J1108" s="5" t="s">
        <v>12</v>
      </c>
      <c r="K1108" s="7" t="s">
        <v>2750</v>
      </c>
      <c r="L1108" s="7">
        <v>99.7</v>
      </c>
      <c r="M1108" s="2">
        <v>100</v>
      </c>
      <c r="N1108" s="2" t="s">
        <v>14</v>
      </c>
      <c r="O1108" s="4" t="s">
        <v>16</v>
      </c>
      <c r="P1108" s="4" t="s">
        <v>9256</v>
      </c>
    </row>
    <row r="1109" spans="1:16" x14ac:dyDescent="0.25">
      <c r="A1109" s="1" t="s">
        <v>6311</v>
      </c>
      <c r="B1109" s="4" t="s">
        <v>6312</v>
      </c>
      <c r="C1109" s="4">
        <v>20582</v>
      </c>
      <c r="D1109" s="7" t="s">
        <v>527</v>
      </c>
      <c r="E1109" s="21" t="s">
        <v>528</v>
      </c>
      <c r="F1109" s="4" t="s">
        <v>526</v>
      </c>
      <c r="G1109" s="17">
        <v>782</v>
      </c>
      <c r="H1109" s="22" t="s">
        <v>527</v>
      </c>
      <c r="I1109" s="4" t="s">
        <v>528</v>
      </c>
      <c r="J1109" s="5" t="s">
        <v>12</v>
      </c>
      <c r="K1109" s="7" t="s">
        <v>529</v>
      </c>
      <c r="L1109" s="7">
        <v>97.8</v>
      </c>
      <c r="M1109" s="2">
        <v>100</v>
      </c>
      <c r="N1109" s="2" t="s">
        <v>14</v>
      </c>
      <c r="O1109" s="4" t="s">
        <v>16</v>
      </c>
      <c r="P1109" s="4" t="s">
        <v>530</v>
      </c>
    </row>
    <row r="1110" spans="1:16" x14ac:dyDescent="0.25">
      <c r="A1110" s="1" t="s">
        <v>8368</v>
      </c>
      <c r="B1110" s="4" t="s">
        <v>8369</v>
      </c>
      <c r="C1110" s="4">
        <v>20921</v>
      </c>
      <c r="D1110" s="7" t="s">
        <v>4221</v>
      </c>
      <c r="E1110" s="21" t="s">
        <v>4222</v>
      </c>
      <c r="F1110" s="4" t="s">
        <v>4220</v>
      </c>
      <c r="G1110" s="17">
        <v>273</v>
      </c>
      <c r="H1110" s="22" t="s">
        <v>4221</v>
      </c>
      <c r="I1110" s="4" t="s">
        <v>4222</v>
      </c>
      <c r="J1110" s="5" t="s">
        <v>12</v>
      </c>
      <c r="K1110" s="7" t="s">
        <v>4223</v>
      </c>
      <c r="L1110" s="7" t="s">
        <v>4224</v>
      </c>
      <c r="M1110" s="2">
        <v>99.48</v>
      </c>
      <c r="N1110" s="2" t="s">
        <v>14</v>
      </c>
      <c r="O1110" s="4" t="s">
        <v>16</v>
      </c>
      <c r="P1110" s="4" t="s">
        <v>4225</v>
      </c>
    </row>
    <row r="1111" spans="1:16" x14ac:dyDescent="0.25">
      <c r="A1111" s="1" t="s">
        <v>8370</v>
      </c>
      <c r="B1111" s="4" t="s">
        <v>8371</v>
      </c>
      <c r="C1111" s="4">
        <v>20887</v>
      </c>
      <c r="D1111" s="7" t="s">
        <v>5626</v>
      </c>
      <c r="E1111" s="21" t="s">
        <v>5627</v>
      </c>
      <c r="F1111" s="4" t="s">
        <v>5625</v>
      </c>
      <c r="G1111" s="17">
        <v>419</v>
      </c>
      <c r="H1111" s="22" t="s">
        <v>5626</v>
      </c>
      <c r="I1111" s="4" t="s">
        <v>5627</v>
      </c>
      <c r="J1111" s="5" t="s">
        <v>12</v>
      </c>
      <c r="K1111" s="7" t="s">
        <v>5628</v>
      </c>
      <c r="L1111" s="7">
        <v>99.4</v>
      </c>
      <c r="M1111" s="2">
        <v>99.76</v>
      </c>
      <c r="N1111" s="2" t="s">
        <v>14</v>
      </c>
      <c r="O1111" s="4" t="s">
        <v>16</v>
      </c>
      <c r="P1111" s="4" t="s">
        <v>9257</v>
      </c>
    </row>
    <row r="1112" spans="1:16" x14ac:dyDescent="0.25">
      <c r="A1112" s="1" t="s">
        <v>8372</v>
      </c>
      <c r="B1112" s="4" t="s">
        <v>8373</v>
      </c>
      <c r="C1112" s="4">
        <v>20348</v>
      </c>
      <c r="D1112" s="7" t="s">
        <v>5862</v>
      </c>
      <c r="E1112" s="21" t="s">
        <v>5863</v>
      </c>
      <c r="F1112" s="4" t="s">
        <v>5861</v>
      </c>
      <c r="G1112" s="17">
        <v>649</v>
      </c>
      <c r="H1112" s="22" t="s">
        <v>5862</v>
      </c>
      <c r="I1112" s="4" t="s">
        <v>5863</v>
      </c>
      <c r="J1112" s="5" t="s">
        <v>5864</v>
      </c>
      <c r="K1112" s="7" t="s">
        <v>5865</v>
      </c>
      <c r="L1112" s="7" t="s">
        <v>42</v>
      </c>
      <c r="M1112" s="2">
        <v>99.57</v>
      </c>
      <c r="N1112" s="2" t="s">
        <v>14</v>
      </c>
      <c r="O1112" s="4" t="s">
        <v>16</v>
      </c>
      <c r="P1112" s="4" t="s">
        <v>9258</v>
      </c>
    </row>
    <row r="1113" spans="1:16" x14ac:dyDescent="0.25">
      <c r="A1113" s="1" t="s">
        <v>8374</v>
      </c>
      <c r="B1113" s="4" t="s">
        <v>8375</v>
      </c>
      <c r="C1113" s="4">
        <v>21800</v>
      </c>
      <c r="D1113" s="7" t="s">
        <v>1316</v>
      </c>
      <c r="E1113" s="21" t="s">
        <v>1317</v>
      </c>
      <c r="F1113" s="4" t="s">
        <v>1315</v>
      </c>
      <c r="G1113" s="17">
        <v>1004</v>
      </c>
      <c r="H1113" s="22" t="s">
        <v>9013</v>
      </c>
      <c r="I1113" s="4" t="s">
        <v>1317</v>
      </c>
      <c r="J1113" s="5" t="s">
        <v>12</v>
      </c>
      <c r="K1113" s="7" t="s">
        <v>1318</v>
      </c>
      <c r="L1113" s="7">
        <v>99.6</v>
      </c>
      <c r="M1113" s="2">
        <v>99.65</v>
      </c>
      <c r="N1113" s="2" t="s">
        <v>14</v>
      </c>
      <c r="O1113" s="4" t="s">
        <v>16</v>
      </c>
      <c r="P1113" s="4" t="s">
        <v>9259</v>
      </c>
    </row>
    <row r="1114" spans="1:16" x14ac:dyDescent="0.25">
      <c r="A1114" s="1" t="s">
        <v>8376</v>
      </c>
      <c r="B1114" s="4" t="s">
        <v>8377</v>
      </c>
      <c r="C1114" s="4">
        <v>20142</v>
      </c>
      <c r="D1114" s="7" t="s">
        <v>1941</v>
      </c>
      <c r="E1114" s="21" t="s">
        <v>1942</v>
      </c>
      <c r="F1114" s="4" t="s">
        <v>1940</v>
      </c>
      <c r="G1114" s="17">
        <v>4055</v>
      </c>
      <c r="H1114" s="22" t="s">
        <v>1941</v>
      </c>
      <c r="I1114" s="4" t="s">
        <v>1942</v>
      </c>
      <c r="J1114" s="5" t="s">
        <v>12</v>
      </c>
      <c r="K1114" s="7" t="s">
        <v>1943</v>
      </c>
      <c r="L1114" s="7">
        <v>97.9</v>
      </c>
      <c r="M1114" s="2">
        <v>100</v>
      </c>
      <c r="N1114" s="2" t="s">
        <v>14</v>
      </c>
      <c r="O1114" s="4" t="s">
        <v>16</v>
      </c>
      <c r="P1114" s="4" t="s">
        <v>1944</v>
      </c>
    </row>
    <row r="1115" spans="1:16" x14ac:dyDescent="0.25">
      <c r="A1115" s="1" t="s">
        <v>8378</v>
      </c>
      <c r="B1115" s="4" t="s">
        <v>8379</v>
      </c>
      <c r="C1115" s="4">
        <v>27333</v>
      </c>
      <c r="D1115" s="7" t="s">
        <v>1068</v>
      </c>
      <c r="E1115" s="21" t="s">
        <v>1069</v>
      </c>
      <c r="F1115" s="4" t="s">
        <v>1067</v>
      </c>
      <c r="G1115" s="17">
        <v>825</v>
      </c>
      <c r="H1115" s="22" t="s">
        <v>9014</v>
      </c>
      <c r="I1115" s="4" t="s">
        <v>1069</v>
      </c>
      <c r="J1115" s="5" t="s">
        <v>12</v>
      </c>
      <c r="K1115" s="7" t="s">
        <v>1070</v>
      </c>
      <c r="L1115" s="7">
        <v>99</v>
      </c>
      <c r="M1115" s="2">
        <v>98</v>
      </c>
      <c r="N1115" s="2" t="s">
        <v>14</v>
      </c>
      <c r="O1115" s="4" t="s">
        <v>16</v>
      </c>
      <c r="P1115" s="4" t="s">
        <v>1071</v>
      </c>
    </row>
    <row r="1116" spans="1:16" x14ac:dyDescent="0.25">
      <c r="A1116" s="1" t="s">
        <v>8380</v>
      </c>
      <c r="B1116" s="4" t="s">
        <v>8381</v>
      </c>
      <c r="C1116" s="4">
        <v>27334</v>
      </c>
      <c r="D1116" s="7" t="s">
        <v>3296</v>
      </c>
      <c r="E1116" s="21" t="s">
        <v>3297</v>
      </c>
      <c r="F1116" s="4" t="s">
        <v>3295</v>
      </c>
      <c r="G1116" s="17">
        <v>2914</v>
      </c>
      <c r="H1116" s="22" t="s">
        <v>9015</v>
      </c>
      <c r="I1116" s="4" t="s">
        <v>3297</v>
      </c>
      <c r="J1116" s="5" t="s">
        <v>12</v>
      </c>
      <c r="K1116" s="7" t="s">
        <v>3298</v>
      </c>
      <c r="L1116" s="7">
        <v>97.2</v>
      </c>
      <c r="M1116" s="2">
        <v>98.86</v>
      </c>
      <c r="N1116" s="2" t="s">
        <v>14</v>
      </c>
      <c r="O1116" s="4" t="s">
        <v>16</v>
      </c>
      <c r="P1116" s="4" t="s">
        <v>3299</v>
      </c>
    </row>
    <row r="1117" spans="1:16" ht="25.5" x14ac:dyDescent="0.25">
      <c r="A1117" s="1" t="s">
        <v>8382</v>
      </c>
      <c r="B1117" s="4" t="s">
        <v>8383</v>
      </c>
      <c r="C1117" s="4">
        <v>20432</v>
      </c>
      <c r="D1117" s="7" t="s">
        <v>4869</v>
      </c>
      <c r="E1117" s="21" t="s">
        <v>4870</v>
      </c>
      <c r="F1117" s="4" t="s">
        <v>4868</v>
      </c>
      <c r="G1117" s="17">
        <v>2018</v>
      </c>
      <c r="H1117" s="22" t="s">
        <v>4869</v>
      </c>
      <c r="I1117" s="4" t="s">
        <v>4870</v>
      </c>
      <c r="J1117" s="5" t="s">
        <v>3164</v>
      </c>
      <c r="K1117" s="7" t="s">
        <v>4871</v>
      </c>
      <c r="L1117" s="7">
        <v>99.9</v>
      </c>
      <c r="M1117" s="2">
        <v>100</v>
      </c>
      <c r="N1117" s="2" t="s">
        <v>14</v>
      </c>
      <c r="O1117" s="4" t="s">
        <v>16</v>
      </c>
      <c r="P1117" s="4" t="s">
        <v>4872</v>
      </c>
    </row>
    <row r="1118" spans="1:16" x14ac:dyDescent="0.25">
      <c r="A1118" s="1" t="s">
        <v>8384</v>
      </c>
      <c r="B1118" s="4" t="s">
        <v>8385</v>
      </c>
      <c r="C1118" s="4">
        <v>29117</v>
      </c>
      <c r="D1118" s="7" t="s">
        <v>1720</v>
      </c>
      <c r="E1118" s="21" t="s">
        <v>1721</v>
      </c>
      <c r="F1118" s="4" t="s">
        <v>1719</v>
      </c>
      <c r="G1118" s="17">
        <v>3579</v>
      </c>
      <c r="H1118" s="22" t="s">
        <v>1720</v>
      </c>
      <c r="I1118" s="4" t="s">
        <v>1721</v>
      </c>
      <c r="J1118" s="5" t="s">
        <v>12</v>
      </c>
      <c r="K1118" s="7" t="s">
        <v>1722</v>
      </c>
      <c r="L1118" s="7">
        <v>99.9</v>
      </c>
      <c r="M1118" s="2">
        <v>100</v>
      </c>
      <c r="N1118" s="2" t="s">
        <v>14</v>
      </c>
      <c r="O1118" s="4" t="s">
        <v>16</v>
      </c>
      <c r="P1118" s="4" t="s">
        <v>1723</v>
      </c>
    </row>
    <row r="1119" spans="1:16" ht="25.5" x14ac:dyDescent="0.25">
      <c r="A1119" s="1" t="s">
        <v>6170</v>
      </c>
      <c r="B1119" s="4" t="s">
        <v>6171</v>
      </c>
      <c r="C1119" s="4">
        <v>26558</v>
      </c>
      <c r="D1119" s="7" t="s">
        <v>250</v>
      </c>
      <c r="E1119" s="21" t="s">
        <v>251</v>
      </c>
      <c r="F1119" s="4" t="s">
        <v>249</v>
      </c>
      <c r="G1119" s="17">
        <v>2576</v>
      </c>
      <c r="H1119" s="22" t="s">
        <v>6172</v>
      </c>
      <c r="I1119" s="4" t="s">
        <v>251</v>
      </c>
      <c r="J1119" s="5" t="s">
        <v>12</v>
      </c>
      <c r="K1119" s="7" t="s">
        <v>252</v>
      </c>
      <c r="L1119" s="7" t="s">
        <v>253</v>
      </c>
      <c r="M1119" s="2" t="s">
        <v>15</v>
      </c>
      <c r="N1119" s="2" t="s">
        <v>15</v>
      </c>
      <c r="O1119" s="4" t="s">
        <v>9092</v>
      </c>
      <c r="P1119" s="4" t="s">
        <v>254</v>
      </c>
    </row>
    <row r="1120" spans="1:16" x14ac:dyDescent="0.25">
      <c r="A1120" s="1" t="s">
        <v>8386</v>
      </c>
      <c r="B1120" s="4" t="s">
        <v>8387</v>
      </c>
      <c r="C1120" s="4">
        <v>21026</v>
      </c>
      <c r="D1120" s="7" t="s">
        <v>5413</v>
      </c>
      <c r="E1120" s="21" t="s">
        <v>5414</v>
      </c>
      <c r="F1120" s="4" t="s">
        <v>5412</v>
      </c>
      <c r="G1120" s="17">
        <v>2045</v>
      </c>
      <c r="H1120" s="22" t="s">
        <v>9016</v>
      </c>
      <c r="I1120" s="4" t="s">
        <v>5414</v>
      </c>
      <c r="J1120" s="5" t="s">
        <v>72</v>
      </c>
      <c r="K1120" s="7" t="s">
        <v>5415</v>
      </c>
      <c r="L1120" s="7">
        <v>99.5</v>
      </c>
      <c r="M1120" s="2">
        <v>100</v>
      </c>
      <c r="N1120" s="2" t="s">
        <v>14</v>
      </c>
      <c r="O1120" s="4" t="s">
        <v>16</v>
      </c>
      <c r="P1120" s="4" t="s">
        <v>5416</v>
      </c>
    </row>
    <row r="1121" spans="1:16" x14ac:dyDescent="0.25">
      <c r="A1121" s="1" t="s">
        <v>8388</v>
      </c>
      <c r="B1121" s="4" t="s">
        <v>8389</v>
      </c>
      <c r="C1121" s="4">
        <v>25588</v>
      </c>
      <c r="D1121" s="7" t="s">
        <v>9300</v>
      </c>
      <c r="E1121" s="21" t="s">
        <v>2848</v>
      </c>
      <c r="F1121" s="4" t="s">
        <v>2847</v>
      </c>
      <c r="G1121" s="17">
        <v>417</v>
      </c>
      <c r="H1121" s="22" t="s">
        <v>9017</v>
      </c>
      <c r="I1121" s="4" t="s">
        <v>2848</v>
      </c>
      <c r="J1121" s="5" t="s">
        <v>12</v>
      </c>
      <c r="K1121" s="7" t="s">
        <v>2849</v>
      </c>
      <c r="L1121" s="7">
        <v>99.9</v>
      </c>
      <c r="M1121" s="2">
        <v>99.05</v>
      </c>
      <c r="N1121" s="2" t="s">
        <v>14</v>
      </c>
      <c r="O1121" s="4" t="s">
        <v>16</v>
      </c>
      <c r="P1121" s="4" t="s">
        <v>9260</v>
      </c>
    </row>
    <row r="1122" spans="1:16" x14ac:dyDescent="0.25">
      <c r="A1122" s="1" t="s">
        <v>8390</v>
      </c>
      <c r="B1122" s="4" t="s">
        <v>8391</v>
      </c>
      <c r="C1122" s="4">
        <v>20161</v>
      </c>
      <c r="D1122" s="7" t="s">
        <v>4306</v>
      </c>
      <c r="E1122" s="21" t="s">
        <v>4307</v>
      </c>
      <c r="F1122" s="4" t="s">
        <v>4305</v>
      </c>
      <c r="G1122" s="17">
        <v>550</v>
      </c>
      <c r="H1122" s="22" t="s">
        <v>4306</v>
      </c>
      <c r="I1122" s="4" t="s">
        <v>4307</v>
      </c>
      <c r="J1122" s="5" t="s">
        <v>12</v>
      </c>
      <c r="K1122" s="7" t="s">
        <v>4308</v>
      </c>
      <c r="L1122" s="7">
        <v>99.8</v>
      </c>
      <c r="M1122" s="2">
        <v>99.85</v>
      </c>
      <c r="N1122" s="2" t="s">
        <v>14</v>
      </c>
      <c r="O1122" s="4" t="s">
        <v>16</v>
      </c>
      <c r="P1122" s="4" t="s">
        <v>9261</v>
      </c>
    </row>
    <row r="1123" spans="1:16" x14ac:dyDescent="0.25">
      <c r="A1123" s="1" t="s">
        <v>8392</v>
      </c>
      <c r="B1123" s="4" t="s">
        <v>8393</v>
      </c>
      <c r="C1123" s="4">
        <v>21152</v>
      </c>
      <c r="D1123" s="7" t="s">
        <v>4850</v>
      </c>
      <c r="E1123" s="21" t="s">
        <v>4851</v>
      </c>
      <c r="F1123" s="4" t="s">
        <v>4849</v>
      </c>
      <c r="G1123" s="17">
        <v>4659</v>
      </c>
      <c r="H1123" s="22" t="s">
        <v>9018</v>
      </c>
      <c r="I1123" s="4" t="s">
        <v>4851</v>
      </c>
      <c r="J1123" s="5" t="s">
        <v>12</v>
      </c>
      <c r="K1123" s="7" t="s">
        <v>4852</v>
      </c>
      <c r="L1123" s="7">
        <v>99.9</v>
      </c>
      <c r="M1123" s="2">
        <v>100</v>
      </c>
      <c r="N1123" s="2" t="s">
        <v>14</v>
      </c>
      <c r="O1123" s="4" t="s">
        <v>16</v>
      </c>
      <c r="P1123" s="4" t="s">
        <v>4853</v>
      </c>
    </row>
    <row r="1124" spans="1:16" ht="25.5" customHeight="1" x14ac:dyDescent="0.25">
      <c r="A1124" s="1" t="s">
        <v>8394</v>
      </c>
      <c r="B1124" s="4" t="s">
        <v>8395</v>
      </c>
      <c r="C1124" s="4">
        <v>26560</v>
      </c>
      <c r="D1124" s="7" t="s">
        <v>1578</v>
      </c>
      <c r="E1124" s="21" t="s">
        <v>1579</v>
      </c>
      <c r="F1124" s="4" t="s">
        <v>1577</v>
      </c>
      <c r="G1124" s="17">
        <v>2577</v>
      </c>
      <c r="H1124" s="22" t="s">
        <v>9019</v>
      </c>
      <c r="I1124" s="4" t="s">
        <v>1579</v>
      </c>
      <c r="J1124" s="5" t="s">
        <v>12</v>
      </c>
      <c r="K1124" s="7" t="s">
        <v>1580</v>
      </c>
      <c r="L1124" s="7">
        <v>98.3</v>
      </c>
      <c r="M1124" s="2" t="s">
        <v>15</v>
      </c>
      <c r="N1124" s="2" t="s">
        <v>15</v>
      </c>
      <c r="O1124" s="4" t="s">
        <v>9092</v>
      </c>
      <c r="P1124" s="4" t="s">
        <v>1581</v>
      </c>
    </row>
    <row r="1125" spans="1:16" x14ac:dyDescent="0.25">
      <c r="A1125" s="1" t="s">
        <v>8396</v>
      </c>
      <c r="B1125" s="4" t="s">
        <v>8397</v>
      </c>
      <c r="C1125" s="4">
        <v>20137</v>
      </c>
      <c r="D1125" s="7" t="s">
        <v>5530</v>
      </c>
      <c r="E1125" s="21" t="s">
        <v>5531</v>
      </c>
      <c r="F1125" s="4" t="s">
        <v>5529</v>
      </c>
      <c r="G1125" s="17">
        <v>519</v>
      </c>
      <c r="H1125" s="22" t="s">
        <v>5530</v>
      </c>
      <c r="I1125" s="4" t="s">
        <v>5531</v>
      </c>
      <c r="J1125" s="5" t="s">
        <v>12</v>
      </c>
      <c r="K1125" s="7" t="s">
        <v>5532</v>
      </c>
      <c r="L1125" s="7" t="s">
        <v>5533</v>
      </c>
      <c r="M1125" s="2">
        <v>99.03</v>
      </c>
      <c r="N1125" s="2" t="s">
        <v>14</v>
      </c>
      <c r="O1125" s="4" t="s">
        <v>16</v>
      </c>
      <c r="P1125" s="4" t="s">
        <v>9262</v>
      </c>
    </row>
    <row r="1126" spans="1:16" x14ac:dyDescent="0.25">
      <c r="A1126" s="1" t="s">
        <v>6187</v>
      </c>
      <c r="B1126" s="4" t="s">
        <v>6188</v>
      </c>
      <c r="C1126" s="4">
        <v>27341</v>
      </c>
      <c r="D1126" s="7" t="s">
        <v>286</v>
      </c>
      <c r="E1126" s="21" t="s">
        <v>287</v>
      </c>
      <c r="F1126" s="4" t="s">
        <v>285</v>
      </c>
      <c r="G1126" s="17">
        <v>2919</v>
      </c>
      <c r="H1126" s="22" t="s">
        <v>6189</v>
      </c>
      <c r="I1126" s="4" t="s">
        <v>287</v>
      </c>
      <c r="J1126" s="5" t="s">
        <v>12</v>
      </c>
      <c r="K1126" s="7" t="s">
        <v>288</v>
      </c>
      <c r="L1126" s="7">
        <v>99.8</v>
      </c>
      <c r="M1126" s="2">
        <v>100</v>
      </c>
      <c r="N1126" s="2" t="s">
        <v>14</v>
      </c>
      <c r="O1126" s="4" t="s">
        <v>16</v>
      </c>
      <c r="P1126" s="4" t="s">
        <v>289</v>
      </c>
    </row>
    <row r="1127" spans="1:16" x14ac:dyDescent="0.25">
      <c r="A1127" s="1" t="s">
        <v>8398</v>
      </c>
      <c r="B1127" s="4" t="s">
        <v>8399</v>
      </c>
      <c r="C1127" s="4">
        <v>21062</v>
      </c>
      <c r="D1127" s="7" t="s">
        <v>5516</v>
      </c>
      <c r="E1127" s="21" t="s">
        <v>5517</v>
      </c>
      <c r="F1127" s="4" t="s">
        <v>5515</v>
      </c>
      <c r="G1127" s="17">
        <v>2048</v>
      </c>
      <c r="H1127" s="22" t="s">
        <v>5516</v>
      </c>
      <c r="I1127" s="4" t="s">
        <v>5517</v>
      </c>
      <c r="J1127" s="5" t="s">
        <v>12</v>
      </c>
      <c r="K1127" s="7" t="s">
        <v>5518</v>
      </c>
      <c r="L1127" s="7">
        <v>99.8</v>
      </c>
      <c r="M1127" s="2">
        <v>100</v>
      </c>
      <c r="N1127" s="2" t="s">
        <v>14</v>
      </c>
      <c r="O1127" s="4" t="s">
        <v>16</v>
      </c>
      <c r="P1127" s="4" t="s">
        <v>5519</v>
      </c>
    </row>
    <row r="1128" spans="1:16" x14ac:dyDescent="0.25">
      <c r="A1128" s="1" t="s">
        <v>8400</v>
      </c>
      <c r="B1128" s="4" t="s">
        <v>8401</v>
      </c>
      <c r="C1128" s="4">
        <v>27342</v>
      </c>
      <c r="D1128" s="7" t="s">
        <v>1921</v>
      </c>
      <c r="E1128" s="21" t="s">
        <v>1922</v>
      </c>
      <c r="F1128" s="4" t="s">
        <v>1920</v>
      </c>
      <c r="G1128" s="17">
        <v>2920</v>
      </c>
      <c r="H1128" s="22" t="s">
        <v>9020</v>
      </c>
      <c r="I1128" s="4" t="s">
        <v>1922</v>
      </c>
      <c r="J1128" s="5" t="s">
        <v>12</v>
      </c>
      <c r="K1128" s="7" t="s">
        <v>1923</v>
      </c>
      <c r="L1128" s="7">
        <v>96.5</v>
      </c>
      <c r="M1128" s="2" t="s">
        <v>15</v>
      </c>
      <c r="N1128" s="2" t="s">
        <v>15</v>
      </c>
      <c r="O1128" s="4" t="s">
        <v>9092</v>
      </c>
      <c r="P1128" s="4" t="s">
        <v>1924</v>
      </c>
    </row>
    <row r="1129" spans="1:16" x14ac:dyDescent="0.25">
      <c r="A1129" s="1" t="s">
        <v>8402</v>
      </c>
      <c r="B1129" s="4" t="s">
        <v>8403</v>
      </c>
      <c r="C1129" s="4">
        <v>25607</v>
      </c>
      <c r="D1129" s="7" t="s">
        <v>5475</v>
      </c>
      <c r="E1129" s="21" t="s">
        <v>5476</v>
      </c>
      <c r="F1129" s="4" t="s">
        <v>5474</v>
      </c>
      <c r="G1129" s="17">
        <v>969</v>
      </c>
      <c r="H1129" s="22" t="s">
        <v>5475</v>
      </c>
      <c r="I1129" s="4" t="s">
        <v>5476</v>
      </c>
      <c r="J1129" s="5" t="s">
        <v>12</v>
      </c>
      <c r="K1129" s="7" t="s">
        <v>5477</v>
      </c>
      <c r="L1129" s="7">
        <v>99.5</v>
      </c>
      <c r="M1129" s="2">
        <v>100</v>
      </c>
      <c r="N1129" s="2" t="s">
        <v>14</v>
      </c>
      <c r="O1129" s="4" t="s">
        <v>16</v>
      </c>
      <c r="P1129" s="4" t="s">
        <v>5478</v>
      </c>
    </row>
    <row r="1130" spans="1:16" x14ac:dyDescent="0.25">
      <c r="A1130" s="1" t="s">
        <v>8404</v>
      </c>
      <c r="B1130" s="4" t="s">
        <v>8405</v>
      </c>
      <c r="C1130" s="4">
        <v>26209</v>
      </c>
      <c r="D1130" s="7" t="s">
        <v>2629</v>
      </c>
      <c r="E1130" s="21" t="s">
        <v>2630</v>
      </c>
      <c r="F1130" s="4" t="s">
        <v>2628</v>
      </c>
      <c r="G1130" s="17">
        <v>128</v>
      </c>
      <c r="H1130" s="22" t="s">
        <v>2629</v>
      </c>
      <c r="I1130" s="4" t="s">
        <v>2630</v>
      </c>
      <c r="J1130" s="24" t="s">
        <v>12</v>
      </c>
      <c r="K1130" s="7" t="s">
        <v>2631</v>
      </c>
      <c r="L1130" s="7">
        <v>99.4</v>
      </c>
      <c r="M1130" s="2">
        <v>99.68</v>
      </c>
      <c r="N1130" s="2" t="s">
        <v>14</v>
      </c>
      <c r="O1130" s="4" t="s">
        <v>16</v>
      </c>
      <c r="P1130" s="4" t="s">
        <v>9263</v>
      </c>
    </row>
    <row r="1131" spans="1:16" x14ac:dyDescent="0.25">
      <c r="A1131" s="1" t="s">
        <v>8406</v>
      </c>
      <c r="B1131" s="4" t="s">
        <v>8407</v>
      </c>
      <c r="C1131" s="4">
        <v>24465</v>
      </c>
      <c r="D1131" s="7" t="s">
        <v>3520</v>
      </c>
      <c r="E1131" s="21" t="s">
        <v>3521</v>
      </c>
      <c r="F1131" s="4" t="s">
        <v>3519</v>
      </c>
      <c r="G1131" s="17">
        <v>220</v>
      </c>
      <c r="H1131" s="22" t="s">
        <v>3520</v>
      </c>
      <c r="I1131" s="4" t="s">
        <v>3521</v>
      </c>
      <c r="J1131" s="5" t="s">
        <v>152</v>
      </c>
      <c r="K1131" s="7" t="s">
        <v>3522</v>
      </c>
      <c r="L1131" s="7">
        <v>99.9</v>
      </c>
      <c r="M1131" s="2">
        <v>99.49</v>
      </c>
      <c r="N1131" s="2" t="s">
        <v>14</v>
      </c>
      <c r="O1131" s="4" t="s">
        <v>16</v>
      </c>
      <c r="P1131" s="4" t="s">
        <v>3523</v>
      </c>
    </row>
    <row r="1132" spans="1:16" ht="25.5" x14ac:dyDescent="0.25">
      <c r="A1132" s="1" t="s">
        <v>8408</v>
      </c>
      <c r="B1132" s="4" t="s">
        <v>8409</v>
      </c>
      <c r="C1132" s="4">
        <v>20918</v>
      </c>
      <c r="D1132" s="7" t="s">
        <v>4081</v>
      </c>
      <c r="E1132" s="21" t="s">
        <v>4082</v>
      </c>
      <c r="F1132" s="4" t="s">
        <v>4080</v>
      </c>
      <c r="G1132" s="17">
        <v>4498</v>
      </c>
      <c r="H1132" s="22" t="s">
        <v>9021</v>
      </c>
      <c r="I1132" s="4" t="s">
        <v>4082</v>
      </c>
      <c r="J1132" s="5" t="s">
        <v>360</v>
      </c>
      <c r="K1132" s="7" t="s">
        <v>4083</v>
      </c>
      <c r="L1132" s="7">
        <v>96</v>
      </c>
      <c r="M1132" s="2" t="s">
        <v>15</v>
      </c>
      <c r="N1132" s="2" t="s">
        <v>15</v>
      </c>
      <c r="O1132" s="4" t="s">
        <v>9092</v>
      </c>
      <c r="P1132" s="4" t="s">
        <v>4084</v>
      </c>
    </row>
    <row r="1133" spans="1:16" x14ac:dyDescent="0.25">
      <c r="A1133" s="1" t="s">
        <v>8410</v>
      </c>
      <c r="B1133" s="4" t="s">
        <v>8411</v>
      </c>
      <c r="C1133" s="4">
        <v>25572</v>
      </c>
      <c r="D1133" s="7" t="s">
        <v>2956</v>
      </c>
      <c r="E1133" s="21" t="s">
        <v>2957</v>
      </c>
      <c r="F1133" s="4" t="s">
        <v>2955</v>
      </c>
      <c r="G1133" s="17">
        <v>948</v>
      </c>
      <c r="H1133" s="22" t="s">
        <v>9022</v>
      </c>
      <c r="I1133" s="4" t="s">
        <v>2957</v>
      </c>
      <c r="J1133" s="5" t="s">
        <v>12</v>
      </c>
      <c r="K1133" s="7" t="s">
        <v>2958</v>
      </c>
      <c r="L1133" s="7">
        <v>99.6</v>
      </c>
      <c r="M1133" s="2">
        <v>99.42</v>
      </c>
      <c r="N1133" s="2" t="s">
        <v>14</v>
      </c>
      <c r="O1133" s="4" t="s">
        <v>16</v>
      </c>
      <c r="P1133" s="4" t="s">
        <v>9264</v>
      </c>
    </row>
    <row r="1134" spans="1:16" ht="25.5" x14ac:dyDescent="0.25">
      <c r="A1134" s="1" t="s">
        <v>8412</v>
      </c>
      <c r="B1134" s="4" t="s">
        <v>8413</v>
      </c>
      <c r="C1134" s="4">
        <v>24194</v>
      </c>
      <c r="D1134" s="7" t="s">
        <v>2154</v>
      </c>
      <c r="E1134" s="21" t="s">
        <v>2155</v>
      </c>
      <c r="F1134" s="4" t="s">
        <v>2153</v>
      </c>
      <c r="G1134" s="17">
        <v>2215</v>
      </c>
      <c r="H1134" s="22" t="s">
        <v>9023</v>
      </c>
      <c r="I1134" s="4" t="s">
        <v>2155</v>
      </c>
      <c r="J1134" s="5" t="s">
        <v>739</v>
      </c>
      <c r="K1134" s="7" t="s">
        <v>2156</v>
      </c>
      <c r="L1134" s="7">
        <v>97</v>
      </c>
      <c r="M1134" s="2">
        <v>100</v>
      </c>
      <c r="N1134" s="2" t="s">
        <v>14</v>
      </c>
      <c r="O1134" s="4" t="s">
        <v>16</v>
      </c>
      <c r="P1134" s="4" t="s">
        <v>2157</v>
      </c>
    </row>
    <row r="1135" spans="1:16" ht="25.5" x14ac:dyDescent="0.25">
      <c r="A1135" s="1" t="s">
        <v>6241</v>
      </c>
      <c r="B1135" s="4" t="s">
        <v>6242</v>
      </c>
      <c r="C1135" s="4">
        <v>26562</v>
      </c>
      <c r="D1135" s="7" t="s">
        <v>389</v>
      </c>
      <c r="E1135" s="21" t="s">
        <v>390</v>
      </c>
      <c r="F1135" s="4" t="s">
        <v>388</v>
      </c>
      <c r="G1135" s="17">
        <v>2578</v>
      </c>
      <c r="H1135" s="22" t="s">
        <v>6243</v>
      </c>
      <c r="I1135" s="4" t="s">
        <v>390</v>
      </c>
      <c r="J1135" s="5" t="s">
        <v>205</v>
      </c>
      <c r="K1135" s="7" t="s">
        <v>391</v>
      </c>
      <c r="L1135" s="7">
        <v>99.9</v>
      </c>
      <c r="M1135" s="3" t="s">
        <v>15</v>
      </c>
      <c r="N1135" s="2" t="s">
        <v>15</v>
      </c>
      <c r="O1135" s="4" t="s">
        <v>9092</v>
      </c>
      <c r="P1135" s="4" t="s">
        <v>392</v>
      </c>
    </row>
    <row r="1136" spans="1:16" x14ac:dyDescent="0.25">
      <c r="A1136" s="1" t="s">
        <v>8414</v>
      </c>
      <c r="B1136" s="4" t="s">
        <v>8415</v>
      </c>
      <c r="C1136" s="4">
        <v>21388</v>
      </c>
      <c r="D1136" s="7" t="s">
        <v>1848</v>
      </c>
      <c r="E1136" s="21" t="s">
        <v>1849</v>
      </c>
      <c r="F1136" s="4" t="s">
        <v>1847</v>
      </c>
      <c r="G1136" s="17">
        <v>2060</v>
      </c>
      <c r="H1136" s="22" t="s">
        <v>1848</v>
      </c>
      <c r="I1136" s="4" t="s">
        <v>1849</v>
      </c>
      <c r="J1136" s="5" t="s">
        <v>12</v>
      </c>
      <c r="K1136" s="7" t="s">
        <v>1850</v>
      </c>
      <c r="L1136" s="7">
        <v>99.2</v>
      </c>
      <c r="M1136" s="2" t="s">
        <v>15</v>
      </c>
      <c r="N1136" s="2" t="s">
        <v>15</v>
      </c>
      <c r="O1136" s="4" t="s">
        <v>9092</v>
      </c>
      <c r="P1136" s="4" t="s">
        <v>1851</v>
      </c>
    </row>
    <row r="1137" spans="1:16" ht="25.5" x14ac:dyDescent="0.25">
      <c r="A1137" s="1" t="s">
        <v>8416</v>
      </c>
      <c r="B1137" s="4" t="s">
        <v>8417</v>
      </c>
      <c r="C1137" s="4">
        <v>20445</v>
      </c>
      <c r="D1137" s="7" t="s">
        <v>1643</v>
      </c>
      <c r="E1137" s="21" t="s">
        <v>1644</v>
      </c>
      <c r="F1137" s="4" t="s">
        <v>1642</v>
      </c>
      <c r="G1137" s="17">
        <v>4210</v>
      </c>
      <c r="H1137" s="22" t="s">
        <v>9024</v>
      </c>
      <c r="I1137" s="4" t="s">
        <v>1644</v>
      </c>
      <c r="J1137" s="5" t="s">
        <v>168</v>
      </c>
      <c r="K1137" s="7" t="s">
        <v>1645</v>
      </c>
      <c r="L1137" s="23">
        <v>98</v>
      </c>
      <c r="M1137" s="2">
        <v>95.58</v>
      </c>
      <c r="N1137" s="2" t="s">
        <v>14</v>
      </c>
      <c r="O1137" s="4" t="s">
        <v>16</v>
      </c>
      <c r="P1137" s="4" t="s">
        <v>1646</v>
      </c>
    </row>
    <row r="1138" spans="1:16" x14ac:dyDescent="0.25">
      <c r="A1138" s="1" t="s">
        <v>8418</v>
      </c>
      <c r="B1138" s="4" t="s">
        <v>8419</v>
      </c>
      <c r="C1138" s="4">
        <v>20322</v>
      </c>
      <c r="D1138" s="7" t="s">
        <v>798</v>
      </c>
      <c r="E1138" s="21" t="s">
        <v>799</v>
      </c>
      <c r="F1138" s="4" t="s">
        <v>797</v>
      </c>
      <c r="G1138" s="17">
        <v>628</v>
      </c>
      <c r="H1138" s="22" t="s">
        <v>798</v>
      </c>
      <c r="I1138" s="4" t="s">
        <v>799</v>
      </c>
      <c r="J1138" s="5" t="s">
        <v>12</v>
      </c>
      <c r="K1138" s="7" t="s">
        <v>800</v>
      </c>
      <c r="L1138" s="7">
        <v>99.9</v>
      </c>
      <c r="M1138" s="10">
        <v>100</v>
      </c>
      <c r="N1138" s="2" t="s">
        <v>14</v>
      </c>
      <c r="O1138" s="4" t="s">
        <v>43</v>
      </c>
      <c r="P1138" s="4" t="s">
        <v>801</v>
      </c>
    </row>
    <row r="1139" spans="1:16" x14ac:dyDescent="0.25">
      <c r="A1139" s="1" t="s">
        <v>8420</v>
      </c>
      <c r="B1139" s="4" t="s">
        <v>8421</v>
      </c>
      <c r="C1139" s="4">
        <v>20209</v>
      </c>
      <c r="D1139" s="7" t="s">
        <v>2731</v>
      </c>
      <c r="E1139" s="21" t="s">
        <v>2732</v>
      </c>
      <c r="F1139" s="4" t="s">
        <v>2730</v>
      </c>
      <c r="G1139" s="17">
        <v>1033</v>
      </c>
      <c r="H1139" s="22" t="s">
        <v>9025</v>
      </c>
      <c r="I1139" s="4" t="s">
        <v>2732</v>
      </c>
      <c r="J1139" s="5" t="s">
        <v>12</v>
      </c>
      <c r="K1139" s="7" t="s">
        <v>2733</v>
      </c>
      <c r="L1139" s="7">
        <v>99.1</v>
      </c>
      <c r="M1139" s="2">
        <v>99.94</v>
      </c>
      <c r="N1139" s="2" t="s">
        <v>14</v>
      </c>
      <c r="O1139" s="4" t="s">
        <v>16</v>
      </c>
      <c r="P1139" s="4" t="s">
        <v>9265</v>
      </c>
    </row>
    <row r="1140" spans="1:16" ht="25.5" x14ac:dyDescent="0.25">
      <c r="A1140" s="1" t="s">
        <v>8422</v>
      </c>
      <c r="B1140" s="4" t="s">
        <v>8423</v>
      </c>
      <c r="C1140" s="4">
        <v>26564</v>
      </c>
      <c r="D1140" s="7" t="s">
        <v>5120</v>
      </c>
      <c r="E1140" s="21" t="s">
        <v>5121</v>
      </c>
      <c r="F1140" s="4" t="s">
        <v>5119</v>
      </c>
      <c r="G1140" s="17">
        <v>2579</v>
      </c>
      <c r="H1140" s="22" t="s">
        <v>9026</v>
      </c>
      <c r="I1140" s="4" t="s">
        <v>5121</v>
      </c>
      <c r="J1140" s="5" t="s">
        <v>12</v>
      </c>
      <c r="K1140" s="7" t="s">
        <v>5122</v>
      </c>
      <c r="L1140" s="7">
        <v>99.5</v>
      </c>
      <c r="M1140" s="2">
        <v>100</v>
      </c>
      <c r="N1140" s="2" t="s">
        <v>14</v>
      </c>
      <c r="O1140" s="4" t="s">
        <v>16</v>
      </c>
      <c r="P1140" s="4" t="s">
        <v>5123</v>
      </c>
    </row>
    <row r="1141" spans="1:16" ht="25.5" x14ac:dyDescent="0.25">
      <c r="A1141" s="1" t="s">
        <v>8424</v>
      </c>
      <c r="B1141" s="4" t="s">
        <v>8425</v>
      </c>
      <c r="C1141" s="4">
        <v>20965</v>
      </c>
      <c r="D1141" s="7" t="s">
        <v>2237</v>
      </c>
      <c r="E1141" s="21" t="s">
        <v>2238</v>
      </c>
      <c r="F1141" s="4" t="s">
        <v>2236</v>
      </c>
      <c r="G1141" s="17">
        <v>420</v>
      </c>
      <c r="H1141" s="22" t="s">
        <v>2237</v>
      </c>
      <c r="I1141" s="4" t="s">
        <v>2238</v>
      </c>
      <c r="J1141" s="5" t="s">
        <v>486</v>
      </c>
      <c r="K1141" s="7" t="s">
        <v>2239</v>
      </c>
      <c r="L1141" s="7">
        <v>100.1</v>
      </c>
      <c r="M1141" s="2">
        <v>100</v>
      </c>
      <c r="N1141" s="2" t="s">
        <v>14</v>
      </c>
      <c r="O1141" s="4" t="s">
        <v>16</v>
      </c>
      <c r="P1141" s="4" t="s">
        <v>2240</v>
      </c>
    </row>
    <row r="1142" spans="1:16" x14ac:dyDescent="0.25">
      <c r="A1142" s="1" t="s">
        <v>8426</v>
      </c>
      <c r="B1142" s="4" t="s">
        <v>8427</v>
      </c>
      <c r="C1142" s="4">
        <v>21254</v>
      </c>
      <c r="D1142" s="7" t="s">
        <v>5921</v>
      </c>
      <c r="E1142" s="21" t="s">
        <v>5922</v>
      </c>
      <c r="F1142" s="4" t="s">
        <v>5920</v>
      </c>
      <c r="G1142" s="17">
        <v>1265</v>
      </c>
      <c r="H1142" s="22" t="s">
        <v>5921</v>
      </c>
      <c r="I1142" s="4" t="s">
        <v>5922</v>
      </c>
      <c r="J1142" s="5" t="s">
        <v>12</v>
      </c>
      <c r="K1142" s="7" t="s">
        <v>5923</v>
      </c>
      <c r="L1142" s="7">
        <v>99.5</v>
      </c>
      <c r="M1142" s="2">
        <v>99.97</v>
      </c>
      <c r="N1142" s="2" t="s">
        <v>14</v>
      </c>
      <c r="O1142" s="4" t="s">
        <v>16</v>
      </c>
      <c r="P1142" s="4" t="s">
        <v>9266</v>
      </c>
    </row>
    <row r="1143" spans="1:16" x14ac:dyDescent="0.25">
      <c r="A1143" s="1" t="s">
        <v>8428</v>
      </c>
      <c r="B1143" s="4" t="s">
        <v>8429</v>
      </c>
      <c r="C1143" s="4">
        <v>26566</v>
      </c>
      <c r="D1143" s="7" t="s">
        <v>5231</v>
      </c>
      <c r="E1143" s="21" t="s">
        <v>5232</v>
      </c>
      <c r="F1143" s="4" t="s">
        <v>5230</v>
      </c>
      <c r="G1143" s="17">
        <v>2580</v>
      </c>
      <c r="H1143" s="22" t="s">
        <v>5231</v>
      </c>
      <c r="I1143" s="4" t="s">
        <v>5232</v>
      </c>
      <c r="J1143" s="5" t="s">
        <v>12</v>
      </c>
      <c r="K1143" s="7" t="s">
        <v>5233</v>
      </c>
      <c r="L1143" s="7">
        <v>99.5</v>
      </c>
      <c r="M1143" s="2">
        <v>100</v>
      </c>
      <c r="N1143" s="2" t="s">
        <v>14</v>
      </c>
      <c r="O1143" s="4" t="s">
        <v>16</v>
      </c>
      <c r="P1143" s="4" t="s">
        <v>5234</v>
      </c>
    </row>
    <row r="1144" spans="1:16" x14ac:dyDescent="0.25">
      <c r="A1144" s="1" t="s">
        <v>8430</v>
      </c>
      <c r="B1144" s="4" t="s">
        <v>8431</v>
      </c>
      <c r="C1144" s="4">
        <v>21805</v>
      </c>
      <c r="D1144" s="7" t="s">
        <v>3721</v>
      </c>
      <c r="E1144" s="21" t="s">
        <v>3722</v>
      </c>
      <c r="F1144" s="4" t="s">
        <v>3720</v>
      </c>
      <c r="G1144" s="17">
        <v>5266</v>
      </c>
      <c r="H1144" s="22" t="s">
        <v>3721</v>
      </c>
      <c r="I1144" s="4" t="s">
        <v>3722</v>
      </c>
      <c r="J1144" s="5" t="s">
        <v>12</v>
      </c>
      <c r="K1144" s="7" t="s">
        <v>3723</v>
      </c>
      <c r="L1144" s="7" t="s">
        <v>952</v>
      </c>
      <c r="M1144" s="2">
        <v>100</v>
      </c>
      <c r="N1144" s="2" t="s">
        <v>14</v>
      </c>
      <c r="O1144" s="4" t="s">
        <v>16</v>
      </c>
      <c r="P1144" s="4" t="s">
        <v>3724</v>
      </c>
    </row>
    <row r="1145" spans="1:16" x14ac:dyDescent="0.25">
      <c r="A1145" s="1" t="s">
        <v>8432</v>
      </c>
      <c r="B1145" s="4" t="s">
        <v>8433</v>
      </c>
      <c r="C1145" s="4">
        <v>27344</v>
      </c>
      <c r="D1145" s="7" t="s">
        <v>4102</v>
      </c>
      <c r="E1145" s="21" t="s">
        <v>4103</v>
      </c>
      <c r="F1145" s="4" t="s">
        <v>4101</v>
      </c>
      <c r="G1145" s="17">
        <v>2922</v>
      </c>
      <c r="H1145" s="22" t="s">
        <v>4102</v>
      </c>
      <c r="I1145" s="4" t="s">
        <v>4103</v>
      </c>
      <c r="J1145" s="5" t="s">
        <v>12</v>
      </c>
      <c r="K1145" s="7" t="s">
        <v>4104</v>
      </c>
      <c r="L1145" s="7">
        <v>99.9</v>
      </c>
      <c r="M1145" s="2" t="s">
        <v>15</v>
      </c>
      <c r="N1145" s="2" t="s">
        <v>15</v>
      </c>
      <c r="O1145" s="4" t="s">
        <v>9092</v>
      </c>
      <c r="P1145" s="4" t="s">
        <v>4105</v>
      </c>
    </row>
    <row r="1146" spans="1:16" ht="25.5" x14ac:dyDescent="0.25">
      <c r="A1146" s="1" t="s">
        <v>8434</v>
      </c>
      <c r="B1146" s="4" t="s">
        <v>8435</v>
      </c>
      <c r="C1146" s="4">
        <v>24195</v>
      </c>
      <c r="D1146" s="7" t="s">
        <v>9087</v>
      </c>
      <c r="E1146" s="21" t="s">
        <v>5102</v>
      </c>
      <c r="F1146" s="4" t="s">
        <v>5101</v>
      </c>
      <c r="G1146" s="17">
        <v>2216</v>
      </c>
      <c r="H1146" s="22" t="s">
        <v>9027</v>
      </c>
      <c r="I1146" s="4" t="s">
        <v>5102</v>
      </c>
      <c r="J1146" s="5" t="s">
        <v>12</v>
      </c>
      <c r="K1146" s="7" t="s">
        <v>5103</v>
      </c>
      <c r="L1146" s="7">
        <v>98.9</v>
      </c>
      <c r="M1146" s="2">
        <v>98.16</v>
      </c>
      <c r="N1146" s="2" t="s">
        <v>14</v>
      </c>
      <c r="O1146" s="4" t="s">
        <v>16</v>
      </c>
      <c r="P1146" s="4" t="s">
        <v>5104</v>
      </c>
    </row>
    <row r="1147" spans="1:16" x14ac:dyDescent="0.25">
      <c r="A1147" s="1" t="s">
        <v>8436</v>
      </c>
      <c r="B1147" s="4" t="s">
        <v>8437</v>
      </c>
      <c r="C1147" s="4">
        <v>20442</v>
      </c>
      <c r="D1147" s="7" t="s">
        <v>2568</v>
      </c>
      <c r="E1147" s="21" t="s">
        <v>2569</v>
      </c>
      <c r="F1147" s="4" t="s">
        <v>2567</v>
      </c>
      <c r="G1147" s="17">
        <v>167</v>
      </c>
      <c r="H1147" s="22" t="s">
        <v>2568</v>
      </c>
      <c r="I1147" s="4" t="s">
        <v>2569</v>
      </c>
      <c r="J1147" s="5" t="s">
        <v>12</v>
      </c>
      <c r="K1147" s="7" t="s">
        <v>2570</v>
      </c>
      <c r="L1147" s="7">
        <v>99.1</v>
      </c>
      <c r="M1147" s="2">
        <v>100</v>
      </c>
      <c r="N1147" s="2" t="s">
        <v>14</v>
      </c>
      <c r="O1147" s="4" t="s">
        <v>16</v>
      </c>
      <c r="P1147" s="4" t="s">
        <v>2571</v>
      </c>
    </row>
    <row r="1148" spans="1:16" x14ac:dyDescent="0.25">
      <c r="A1148" s="1" t="s">
        <v>6061</v>
      </c>
      <c r="B1148" s="4" t="s">
        <v>6062</v>
      </c>
      <c r="C1148" s="4">
        <v>20443</v>
      </c>
      <c r="D1148" s="7" t="s">
        <v>33</v>
      </c>
      <c r="E1148" s="21" t="s">
        <v>34</v>
      </c>
      <c r="F1148" s="4" t="s">
        <v>32</v>
      </c>
      <c r="G1148" s="17">
        <v>159</v>
      </c>
      <c r="H1148" s="22" t="s">
        <v>6063</v>
      </c>
      <c r="I1148" s="4" t="s">
        <v>34</v>
      </c>
      <c r="J1148" s="5" t="s">
        <v>12</v>
      </c>
      <c r="K1148" s="7" t="s">
        <v>35</v>
      </c>
      <c r="L1148" s="7">
        <v>98.2</v>
      </c>
      <c r="M1148" s="2">
        <v>99.04</v>
      </c>
      <c r="N1148" s="2" t="s">
        <v>14</v>
      </c>
      <c r="O1148" s="4" t="s">
        <v>16</v>
      </c>
      <c r="P1148" s="4" t="s">
        <v>36</v>
      </c>
    </row>
    <row r="1149" spans="1:16" ht="25.5" x14ac:dyDescent="0.25">
      <c r="A1149" s="1" t="s">
        <v>6268</v>
      </c>
      <c r="B1149" s="4" t="s">
        <v>6269</v>
      </c>
      <c r="C1149" s="4">
        <v>24193</v>
      </c>
      <c r="D1149" s="7" t="s">
        <v>441</v>
      </c>
      <c r="E1149" s="21" t="s">
        <v>442</v>
      </c>
      <c r="F1149" s="29" t="s">
        <v>440</v>
      </c>
      <c r="G1149" s="38">
        <v>2214</v>
      </c>
      <c r="H1149" s="22" t="s">
        <v>6270</v>
      </c>
      <c r="I1149" s="4" t="s">
        <v>442</v>
      </c>
      <c r="J1149" s="5" t="s">
        <v>12</v>
      </c>
      <c r="K1149" s="7" t="s">
        <v>443</v>
      </c>
      <c r="L1149" s="7">
        <v>99.9</v>
      </c>
      <c r="M1149" s="3">
        <v>60.43</v>
      </c>
      <c r="N1149" s="3" t="s">
        <v>14</v>
      </c>
      <c r="O1149" s="29" t="s">
        <v>16</v>
      </c>
      <c r="P1149" s="29" t="s">
        <v>444</v>
      </c>
    </row>
    <row r="1150" spans="1:16" ht="38.25" x14ac:dyDescent="0.25">
      <c r="A1150" s="1" t="s">
        <v>8438</v>
      </c>
      <c r="B1150" s="4" t="s">
        <v>8439</v>
      </c>
      <c r="C1150" s="4">
        <v>25292</v>
      </c>
      <c r="D1150" s="7" t="s">
        <v>3786</v>
      </c>
      <c r="E1150" s="21" t="s">
        <v>3787</v>
      </c>
      <c r="F1150" s="4" t="s">
        <v>3785</v>
      </c>
      <c r="G1150" s="17">
        <v>241</v>
      </c>
      <c r="H1150" s="22" t="s">
        <v>3786</v>
      </c>
      <c r="I1150" s="4" t="s">
        <v>3787</v>
      </c>
      <c r="J1150" s="5" t="s">
        <v>12</v>
      </c>
      <c r="K1150" s="7" t="s">
        <v>3788</v>
      </c>
      <c r="L1150" s="7">
        <v>98.5</v>
      </c>
      <c r="M1150" s="6" t="s">
        <v>3789</v>
      </c>
      <c r="N1150" s="2" t="s">
        <v>14</v>
      </c>
      <c r="O1150" s="4" t="s">
        <v>16</v>
      </c>
      <c r="P1150" s="4" t="s">
        <v>9267</v>
      </c>
    </row>
    <row r="1151" spans="1:16" x14ac:dyDescent="0.25">
      <c r="A1151" s="1" t="s">
        <v>8440</v>
      </c>
      <c r="B1151" s="4" t="s">
        <v>8441</v>
      </c>
      <c r="C1151" s="4">
        <v>20147</v>
      </c>
      <c r="D1151" s="7" t="s">
        <v>1338</v>
      </c>
      <c r="E1151" s="21" t="s">
        <v>1339</v>
      </c>
      <c r="F1151" s="4" t="s">
        <v>1337</v>
      </c>
      <c r="G1151" s="17">
        <v>18</v>
      </c>
      <c r="H1151" s="22" t="s">
        <v>1338</v>
      </c>
      <c r="I1151" s="4" t="s">
        <v>1339</v>
      </c>
      <c r="J1151" s="5" t="s">
        <v>12</v>
      </c>
      <c r="K1151" s="7" t="s">
        <v>1340</v>
      </c>
      <c r="L1151" s="7">
        <v>99.9</v>
      </c>
      <c r="M1151" s="2">
        <v>96.24</v>
      </c>
      <c r="N1151" s="2" t="s">
        <v>14</v>
      </c>
      <c r="O1151" s="4" t="s">
        <v>16</v>
      </c>
      <c r="P1151" s="4" t="s">
        <v>9268</v>
      </c>
    </row>
    <row r="1152" spans="1:16" x14ac:dyDescent="0.25">
      <c r="A1152" s="1" t="s">
        <v>8442</v>
      </c>
      <c r="B1152" s="4" t="s">
        <v>8443</v>
      </c>
      <c r="C1152" s="4">
        <v>24586</v>
      </c>
      <c r="D1152" s="7" t="s">
        <v>3056</v>
      </c>
      <c r="E1152" s="21" t="s">
        <v>3057</v>
      </c>
      <c r="F1152" s="4" t="s">
        <v>3055</v>
      </c>
      <c r="G1152" s="17">
        <v>530</v>
      </c>
      <c r="H1152" s="22" t="s">
        <v>3056</v>
      </c>
      <c r="I1152" s="4" t="s">
        <v>3057</v>
      </c>
      <c r="J1152" s="5" t="s">
        <v>12</v>
      </c>
      <c r="K1152" s="7" t="s">
        <v>3058</v>
      </c>
      <c r="L1152" s="7">
        <v>97.2</v>
      </c>
      <c r="M1152" s="2">
        <v>97.56</v>
      </c>
      <c r="N1152" s="2" t="s">
        <v>14</v>
      </c>
      <c r="O1152" s="4" t="s">
        <v>16</v>
      </c>
      <c r="P1152" s="4" t="s">
        <v>9269</v>
      </c>
    </row>
    <row r="1153" spans="1:16" ht="25.5" x14ac:dyDescent="0.25">
      <c r="A1153" s="1" t="s">
        <v>6321</v>
      </c>
      <c r="B1153" s="4" t="s">
        <v>6322</v>
      </c>
      <c r="C1153" s="4">
        <v>26573</v>
      </c>
      <c r="D1153" s="7" t="s">
        <v>547</v>
      </c>
      <c r="E1153" s="21" t="s">
        <v>548</v>
      </c>
      <c r="F1153" s="4" t="s">
        <v>546</v>
      </c>
      <c r="G1153" s="17">
        <v>2583</v>
      </c>
      <c r="H1153" s="22" t="s">
        <v>6323</v>
      </c>
      <c r="I1153" s="4" t="s">
        <v>548</v>
      </c>
      <c r="J1153" s="5" t="s">
        <v>360</v>
      </c>
      <c r="K1153" s="7" t="s">
        <v>549</v>
      </c>
      <c r="L1153" s="7">
        <v>97.9</v>
      </c>
      <c r="M1153" s="2" t="s">
        <v>15</v>
      </c>
      <c r="N1153" s="2" t="s">
        <v>15</v>
      </c>
      <c r="O1153" s="4" t="s">
        <v>9092</v>
      </c>
      <c r="P1153" s="4" t="s">
        <v>550</v>
      </c>
    </row>
    <row r="1154" spans="1:16" ht="25.5" x14ac:dyDescent="0.25">
      <c r="A1154" s="1" t="s">
        <v>8444</v>
      </c>
      <c r="B1154" s="4" t="s">
        <v>8445</v>
      </c>
      <c r="C1154" s="4">
        <v>20360</v>
      </c>
      <c r="D1154" s="7" t="s">
        <v>5907</v>
      </c>
      <c r="E1154" s="21" t="s">
        <v>5908</v>
      </c>
      <c r="F1154" s="4" t="s">
        <v>5906</v>
      </c>
      <c r="G1154" s="17">
        <v>4163</v>
      </c>
      <c r="H1154" s="22" t="s">
        <v>5907</v>
      </c>
      <c r="I1154" s="4" t="s">
        <v>5908</v>
      </c>
      <c r="J1154" s="5" t="s">
        <v>360</v>
      </c>
      <c r="K1154" s="7" t="s">
        <v>5909</v>
      </c>
      <c r="L1154" s="7">
        <v>99.8</v>
      </c>
      <c r="M1154" s="2">
        <v>95.96</v>
      </c>
      <c r="N1154" s="2" t="s">
        <v>14</v>
      </c>
      <c r="O1154" s="4" t="s">
        <v>16</v>
      </c>
      <c r="P1154" s="4" t="s">
        <v>5910</v>
      </c>
    </row>
    <row r="1155" spans="1:16" ht="25.5" x14ac:dyDescent="0.25">
      <c r="A1155" s="1" t="s">
        <v>8446</v>
      </c>
      <c r="B1155" s="4" t="s">
        <v>8447</v>
      </c>
      <c r="C1155" s="4">
        <v>21808</v>
      </c>
      <c r="D1155" s="7" t="s">
        <v>5265</v>
      </c>
      <c r="E1155" s="21" t="s">
        <v>5266</v>
      </c>
      <c r="F1155" s="4" t="s">
        <v>5264</v>
      </c>
      <c r="G1155" s="17">
        <v>1099</v>
      </c>
      <c r="H1155" s="22" t="s">
        <v>5265</v>
      </c>
      <c r="I1155" s="4" t="s">
        <v>5266</v>
      </c>
      <c r="J1155" s="5" t="s">
        <v>5267</v>
      </c>
      <c r="K1155" s="7" t="s">
        <v>5268</v>
      </c>
      <c r="L1155" s="7" t="s">
        <v>42</v>
      </c>
      <c r="M1155" s="2">
        <v>98.16</v>
      </c>
      <c r="N1155" s="2" t="s">
        <v>14</v>
      </c>
      <c r="O1155" s="4" t="s">
        <v>16</v>
      </c>
      <c r="P1155" s="4" t="s">
        <v>9270</v>
      </c>
    </row>
    <row r="1156" spans="1:16" x14ac:dyDescent="0.25">
      <c r="A1156" s="1" t="s">
        <v>6096</v>
      </c>
      <c r="B1156" s="4" t="s">
        <v>6097</v>
      </c>
      <c r="C1156" s="4">
        <v>23977</v>
      </c>
      <c r="D1156" s="7" t="s">
        <v>106</v>
      </c>
      <c r="E1156" s="21" t="s">
        <v>107</v>
      </c>
      <c r="F1156" s="4" t="s">
        <v>105</v>
      </c>
      <c r="G1156" s="17">
        <v>2139</v>
      </c>
      <c r="H1156" s="22" t="s">
        <v>6098</v>
      </c>
      <c r="I1156" s="4" t="s">
        <v>107</v>
      </c>
      <c r="J1156" s="5" t="s">
        <v>12</v>
      </c>
      <c r="K1156" s="7" t="s">
        <v>108</v>
      </c>
      <c r="L1156" s="7">
        <v>99.7</v>
      </c>
      <c r="M1156" s="2">
        <v>99.64</v>
      </c>
      <c r="N1156" s="2" t="s">
        <v>14</v>
      </c>
      <c r="O1156" s="4" t="s">
        <v>16</v>
      </c>
      <c r="P1156" s="4" t="s">
        <v>109</v>
      </c>
    </row>
    <row r="1157" spans="1:16" ht="25.5" customHeight="1" x14ac:dyDescent="0.25">
      <c r="A1157" s="1" t="s">
        <v>8448</v>
      </c>
      <c r="B1157" s="4" t="s">
        <v>8449</v>
      </c>
      <c r="C1157" s="4">
        <v>20430</v>
      </c>
      <c r="D1157" s="7" t="s">
        <v>4542</v>
      </c>
      <c r="E1157" s="21" t="s">
        <v>4543</v>
      </c>
      <c r="F1157" s="4" t="s">
        <v>4541</v>
      </c>
      <c r="G1157" s="17">
        <v>29</v>
      </c>
      <c r="H1157" s="22" t="s">
        <v>9028</v>
      </c>
      <c r="I1157" s="4" t="s">
        <v>4543</v>
      </c>
      <c r="J1157" s="5" t="s">
        <v>12</v>
      </c>
      <c r="K1157" s="7" t="s">
        <v>4544</v>
      </c>
      <c r="L1157" s="7">
        <v>99.9</v>
      </c>
      <c r="M1157" s="2">
        <v>99.81</v>
      </c>
      <c r="N1157" s="2" t="s">
        <v>14</v>
      </c>
      <c r="O1157" s="4" t="s">
        <v>16</v>
      </c>
      <c r="P1157" s="4" t="s">
        <v>4545</v>
      </c>
    </row>
    <row r="1158" spans="1:16" x14ac:dyDescent="0.25">
      <c r="A1158" s="1" t="s">
        <v>6107</v>
      </c>
      <c r="B1158" s="4" t="s">
        <v>6108</v>
      </c>
      <c r="C1158" s="4">
        <v>26164</v>
      </c>
      <c r="D1158" s="7" t="s">
        <v>131</v>
      </c>
      <c r="E1158" s="21" t="s">
        <v>132</v>
      </c>
      <c r="F1158" s="4" t="s">
        <v>130</v>
      </c>
      <c r="G1158" s="17">
        <v>1130</v>
      </c>
      <c r="H1158" s="22" t="s">
        <v>6109</v>
      </c>
      <c r="I1158" s="4" t="s">
        <v>132</v>
      </c>
      <c r="J1158" s="5" t="s">
        <v>12</v>
      </c>
      <c r="K1158" s="7" t="s">
        <v>133</v>
      </c>
      <c r="L1158" s="7">
        <v>99.6</v>
      </c>
      <c r="M1158" s="2">
        <v>97.83</v>
      </c>
      <c r="N1158" s="2" t="s">
        <v>14</v>
      </c>
      <c r="O1158" s="4" t="s">
        <v>16</v>
      </c>
      <c r="P1158" s="4" t="s">
        <v>9271</v>
      </c>
    </row>
    <row r="1159" spans="1:16" x14ac:dyDescent="0.25">
      <c r="A1159" s="1" t="s">
        <v>8450</v>
      </c>
      <c r="B1159" s="4" t="s">
        <v>8451</v>
      </c>
      <c r="C1159" s="4">
        <v>21544</v>
      </c>
      <c r="D1159" s="7" t="s">
        <v>890</v>
      </c>
      <c r="E1159" s="21" t="s">
        <v>891</v>
      </c>
      <c r="F1159" s="4" t="s">
        <v>889</v>
      </c>
      <c r="G1159" s="17">
        <v>1096</v>
      </c>
      <c r="H1159" s="22" t="s">
        <v>9029</v>
      </c>
      <c r="I1159" s="4" t="s">
        <v>891</v>
      </c>
      <c r="J1159" s="5" t="s">
        <v>12</v>
      </c>
      <c r="K1159" s="7" t="s">
        <v>892</v>
      </c>
      <c r="L1159" s="7">
        <v>99.1</v>
      </c>
      <c r="M1159" s="2">
        <v>98.63</v>
      </c>
      <c r="N1159" s="2" t="s">
        <v>14</v>
      </c>
      <c r="O1159" s="4" t="s">
        <v>16</v>
      </c>
      <c r="P1159" s="4" t="s">
        <v>9272</v>
      </c>
    </row>
    <row r="1160" spans="1:16" x14ac:dyDescent="0.25">
      <c r="A1160" s="1" t="s">
        <v>8452</v>
      </c>
      <c r="B1160" s="4" t="s">
        <v>8453</v>
      </c>
      <c r="C1160" s="4">
        <v>24062</v>
      </c>
      <c r="D1160" s="7" t="s">
        <v>1443</v>
      </c>
      <c r="E1160" s="21" t="s">
        <v>1444</v>
      </c>
      <c r="F1160" s="4" t="s">
        <v>1442</v>
      </c>
      <c r="G1160" s="17">
        <v>310</v>
      </c>
      <c r="H1160" s="22" t="s">
        <v>9030</v>
      </c>
      <c r="I1160" s="4" t="s">
        <v>1444</v>
      </c>
      <c r="J1160" s="5" t="s">
        <v>12</v>
      </c>
      <c r="K1160" s="7" t="s">
        <v>1445</v>
      </c>
      <c r="L1160" s="7">
        <v>99.6</v>
      </c>
      <c r="M1160" s="2">
        <v>99.82</v>
      </c>
      <c r="N1160" s="2" t="s">
        <v>14</v>
      </c>
      <c r="O1160" s="4" t="s">
        <v>16</v>
      </c>
      <c r="P1160" s="4" t="s">
        <v>9273</v>
      </c>
    </row>
    <row r="1161" spans="1:16" x14ac:dyDescent="0.25">
      <c r="A1161" s="1" t="s">
        <v>8454</v>
      </c>
      <c r="B1161" s="4" t="s">
        <v>8455</v>
      </c>
      <c r="C1161" s="4">
        <v>20286</v>
      </c>
      <c r="D1161" s="7" t="s">
        <v>3144</v>
      </c>
      <c r="E1161" s="21" t="s">
        <v>3145</v>
      </c>
      <c r="F1161" s="4" t="s">
        <v>3143</v>
      </c>
      <c r="G1161" s="17">
        <v>332</v>
      </c>
      <c r="H1161" s="22" t="s">
        <v>9031</v>
      </c>
      <c r="I1161" s="4" t="s">
        <v>3145</v>
      </c>
      <c r="J1161" s="5" t="s">
        <v>12</v>
      </c>
      <c r="K1161" s="7" t="s">
        <v>3146</v>
      </c>
      <c r="L1161" s="7">
        <v>99.9</v>
      </c>
      <c r="M1161" s="2">
        <v>100</v>
      </c>
      <c r="N1161" s="2" t="s">
        <v>14</v>
      </c>
      <c r="O1161" s="4" t="s">
        <v>16</v>
      </c>
      <c r="P1161" s="4" t="s">
        <v>3147</v>
      </c>
    </row>
    <row r="1162" spans="1:16" x14ac:dyDescent="0.25">
      <c r="A1162" s="1" t="s">
        <v>6175</v>
      </c>
      <c r="B1162" s="4" t="s">
        <v>6176</v>
      </c>
      <c r="C1162" s="4">
        <v>24072</v>
      </c>
      <c r="D1162" s="7" t="s">
        <v>261</v>
      </c>
      <c r="E1162" s="21" t="s">
        <v>262</v>
      </c>
      <c r="F1162" s="4" t="s">
        <v>260</v>
      </c>
      <c r="G1162" s="17">
        <v>2165</v>
      </c>
      <c r="H1162" s="22" t="s">
        <v>261</v>
      </c>
      <c r="I1162" s="4" t="s">
        <v>262</v>
      </c>
      <c r="J1162" s="5" t="s">
        <v>168</v>
      </c>
      <c r="K1162" s="7" t="s">
        <v>263</v>
      </c>
      <c r="L1162" s="7">
        <v>99.5</v>
      </c>
      <c r="M1162" s="2">
        <v>100</v>
      </c>
      <c r="N1162" s="2" t="s">
        <v>14</v>
      </c>
      <c r="O1162" s="4" t="s">
        <v>16</v>
      </c>
      <c r="P1162" s="4" t="s">
        <v>264</v>
      </c>
    </row>
    <row r="1163" spans="1:16" x14ac:dyDescent="0.25">
      <c r="A1163" s="1" t="s">
        <v>8456</v>
      </c>
      <c r="B1163" s="4" t="s">
        <v>8457</v>
      </c>
      <c r="C1163" s="4">
        <v>21815</v>
      </c>
      <c r="D1163" s="7" t="s">
        <v>4338</v>
      </c>
      <c r="E1163" s="21" t="s">
        <v>4339</v>
      </c>
      <c r="F1163" s="4" t="s">
        <v>4337</v>
      </c>
      <c r="G1163" s="17">
        <v>303</v>
      </c>
      <c r="H1163" s="22" t="s">
        <v>4338</v>
      </c>
      <c r="I1163" s="4" t="s">
        <v>4339</v>
      </c>
      <c r="J1163" s="5" t="s">
        <v>12</v>
      </c>
      <c r="K1163" s="7" t="s">
        <v>4340</v>
      </c>
      <c r="L1163" s="7">
        <v>99.4</v>
      </c>
      <c r="M1163" s="2">
        <v>99.54</v>
      </c>
      <c r="N1163" s="2" t="s">
        <v>14</v>
      </c>
      <c r="O1163" s="4" t="s">
        <v>16</v>
      </c>
      <c r="P1163" s="4" t="s">
        <v>9274</v>
      </c>
    </row>
    <row r="1164" spans="1:16" x14ac:dyDescent="0.25">
      <c r="A1164" s="1" t="s">
        <v>8458</v>
      </c>
      <c r="B1164" s="4" t="s">
        <v>8459</v>
      </c>
      <c r="C1164" s="4">
        <v>20402</v>
      </c>
      <c r="D1164" s="7" t="s">
        <v>894</v>
      </c>
      <c r="E1164" s="21" t="s">
        <v>895</v>
      </c>
      <c r="F1164" s="4" t="s">
        <v>893</v>
      </c>
      <c r="G1164" s="17">
        <v>161</v>
      </c>
      <c r="H1164" s="22" t="s">
        <v>894</v>
      </c>
      <c r="I1164" s="4" t="s">
        <v>895</v>
      </c>
      <c r="J1164" s="5" t="s">
        <v>12</v>
      </c>
      <c r="K1164" s="7" t="s">
        <v>896</v>
      </c>
      <c r="L1164" s="23">
        <v>100</v>
      </c>
      <c r="M1164" s="2">
        <v>100</v>
      </c>
      <c r="N1164" s="2" t="s">
        <v>14</v>
      </c>
      <c r="O1164" s="4" t="s">
        <v>16</v>
      </c>
      <c r="P1164" s="4" t="s">
        <v>897</v>
      </c>
    </row>
    <row r="1165" spans="1:16" x14ac:dyDescent="0.25">
      <c r="A1165" s="1" t="s">
        <v>6157</v>
      </c>
      <c r="B1165" s="4" t="s">
        <v>6158</v>
      </c>
      <c r="C1165" s="4">
        <v>25145</v>
      </c>
      <c r="D1165" s="7" t="s">
        <v>227</v>
      </c>
      <c r="E1165" s="21" t="s">
        <v>228</v>
      </c>
      <c r="F1165" s="4" t="s">
        <v>226</v>
      </c>
      <c r="G1165" s="17">
        <v>184</v>
      </c>
      <c r="H1165" s="22" t="s">
        <v>6159</v>
      </c>
      <c r="I1165" s="4" t="s">
        <v>228</v>
      </c>
      <c r="J1165" s="5" t="s">
        <v>12</v>
      </c>
      <c r="K1165" s="7" t="s">
        <v>229</v>
      </c>
      <c r="L1165" s="7">
        <v>99.9</v>
      </c>
      <c r="M1165" s="2">
        <v>99.8</v>
      </c>
      <c r="N1165" s="2" t="s">
        <v>14</v>
      </c>
      <c r="O1165" s="4" t="s">
        <v>16</v>
      </c>
      <c r="P1165" s="4" t="s">
        <v>9275</v>
      </c>
    </row>
    <row r="1166" spans="1:16" x14ac:dyDescent="0.25">
      <c r="A1166" s="1" t="s">
        <v>8460</v>
      </c>
      <c r="B1166" s="4" t="s">
        <v>8461</v>
      </c>
      <c r="C1166" s="4">
        <v>29124</v>
      </c>
      <c r="D1166" s="7" t="s">
        <v>3382</v>
      </c>
      <c r="E1166" s="21" t="s">
        <v>3383</v>
      </c>
      <c r="F1166" s="4" t="s">
        <v>3381</v>
      </c>
      <c r="G1166" s="17">
        <v>3582</v>
      </c>
      <c r="H1166" s="22" t="s">
        <v>9032</v>
      </c>
      <c r="I1166" s="4" t="s">
        <v>3383</v>
      </c>
      <c r="J1166" s="5" t="s">
        <v>12</v>
      </c>
      <c r="K1166" s="7" t="s">
        <v>3384</v>
      </c>
      <c r="L1166" s="7">
        <v>99.7</v>
      </c>
      <c r="M1166" s="2">
        <v>100</v>
      </c>
      <c r="N1166" s="2" t="s">
        <v>14</v>
      </c>
      <c r="O1166" s="4" t="s">
        <v>16</v>
      </c>
      <c r="P1166" s="4" t="s">
        <v>3385</v>
      </c>
    </row>
    <row r="1167" spans="1:16" x14ac:dyDescent="0.25">
      <c r="A1167" s="1" t="s">
        <v>8462</v>
      </c>
      <c r="B1167" s="4" t="s">
        <v>8463</v>
      </c>
      <c r="C1167" s="4">
        <v>24320</v>
      </c>
      <c r="D1167" s="7" t="s">
        <v>2352</v>
      </c>
      <c r="E1167" s="21" t="s">
        <v>2353</v>
      </c>
      <c r="F1167" s="4" t="s">
        <v>2351</v>
      </c>
      <c r="G1167" s="17">
        <v>21</v>
      </c>
      <c r="H1167" s="22" t="s">
        <v>2352</v>
      </c>
      <c r="I1167" s="4" t="s">
        <v>2353</v>
      </c>
      <c r="J1167" s="5" t="s">
        <v>12</v>
      </c>
      <c r="K1167" s="7" t="s">
        <v>2354</v>
      </c>
      <c r="L1167" s="7">
        <v>99</v>
      </c>
      <c r="M1167" s="2">
        <v>100</v>
      </c>
      <c r="N1167" s="2" t="s">
        <v>14</v>
      </c>
      <c r="O1167" s="4" t="s">
        <v>16</v>
      </c>
      <c r="P1167" s="4" t="s">
        <v>2355</v>
      </c>
    </row>
    <row r="1168" spans="1:16" x14ac:dyDescent="0.25">
      <c r="A1168" s="1" t="s">
        <v>8464</v>
      </c>
      <c r="B1168" s="4" t="s">
        <v>8465</v>
      </c>
      <c r="C1168" s="4">
        <v>24359</v>
      </c>
      <c r="D1168" s="7" t="s">
        <v>1552</v>
      </c>
      <c r="E1168" s="21" t="s">
        <v>1553</v>
      </c>
      <c r="F1168" s="4" t="s">
        <v>1551</v>
      </c>
      <c r="G1168" s="17">
        <v>148</v>
      </c>
      <c r="H1168" s="22" t="s">
        <v>1552</v>
      </c>
      <c r="I1168" s="4" t="s">
        <v>1553</v>
      </c>
      <c r="J1168" s="5" t="s">
        <v>12</v>
      </c>
      <c r="K1168" s="7" t="s">
        <v>1554</v>
      </c>
      <c r="L1168" s="7">
        <v>99.7</v>
      </c>
      <c r="M1168" s="2">
        <v>99.69</v>
      </c>
      <c r="N1168" s="2" t="s">
        <v>14</v>
      </c>
      <c r="O1168" s="4" t="s">
        <v>16</v>
      </c>
      <c r="P1168" s="4" t="s">
        <v>9276</v>
      </c>
    </row>
    <row r="1169" spans="1:16" ht="25.5" x14ac:dyDescent="0.25">
      <c r="A1169" s="1" t="s">
        <v>8466</v>
      </c>
      <c r="B1169" s="4" t="s">
        <v>8467</v>
      </c>
      <c r="C1169" s="4">
        <v>21816</v>
      </c>
      <c r="D1169" s="7" t="s">
        <v>2609</v>
      </c>
      <c r="E1169" s="21" t="s">
        <v>2610</v>
      </c>
      <c r="F1169" s="4" t="s">
        <v>2608</v>
      </c>
      <c r="G1169" s="17">
        <v>2345</v>
      </c>
      <c r="H1169" s="22" t="s">
        <v>9033</v>
      </c>
      <c r="I1169" s="4" t="s">
        <v>2610</v>
      </c>
      <c r="J1169" s="5" t="s">
        <v>12</v>
      </c>
      <c r="K1169" s="7" t="s">
        <v>2611</v>
      </c>
      <c r="L1169" s="7">
        <v>99.9</v>
      </c>
      <c r="M1169" s="2">
        <v>99.75</v>
      </c>
      <c r="N1169" s="2" t="s">
        <v>14</v>
      </c>
      <c r="O1169" s="4" t="s">
        <v>16</v>
      </c>
      <c r="P1169" s="4" t="s">
        <v>2612</v>
      </c>
    </row>
    <row r="1170" spans="1:16" x14ac:dyDescent="0.25">
      <c r="A1170" s="1" t="s">
        <v>8468</v>
      </c>
      <c r="B1170" s="4" t="s">
        <v>8469</v>
      </c>
      <c r="C1170" s="4">
        <v>21286</v>
      </c>
      <c r="D1170" s="7" t="s">
        <v>4324</v>
      </c>
      <c r="E1170" s="21" t="s">
        <v>4325</v>
      </c>
      <c r="F1170" s="4" t="s">
        <v>4323</v>
      </c>
      <c r="G1170" s="17">
        <v>1296</v>
      </c>
      <c r="H1170" s="22" t="s">
        <v>4324</v>
      </c>
      <c r="I1170" s="4" t="s">
        <v>4325</v>
      </c>
      <c r="J1170" s="5" t="s">
        <v>12</v>
      </c>
      <c r="K1170" s="7" t="s">
        <v>4326</v>
      </c>
      <c r="L1170" s="7">
        <v>97.5</v>
      </c>
      <c r="M1170" s="2">
        <v>100</v>
      </c>
      <c r="N1170" s="2" t="s">
        <v>14</v>
      </c>
      <c r="O1170" s="4" t="s">
        <v>16</v>
      </c>
      <c r="P1170" s="4" t="s">
        <v>4327</v>
      </c>
    </row>
    <row r="1171" spans="1:16" x14ac:dyDescent="0.25">
      <c r="A1171" s="1" t="s">
        <v>6075</v>
      </c>
      <c r="B1171" s="4" t="s">
        <v>6076</v>
      </c>
      <c r="C1171" s="4">
        <v>21818</v>
      </c>
      <c r="D1171" s="7" t="s">
        <v>60</v>
      </c>
      <c r="E1171" s="21" t="s">
        <v>61</v>
      </c>
      <c r="F1171" s="4" t="s">
        <v>59</v>
      </c>
      <c r="G1171" s="17">
        <v>2346</v>
      </c>
      <c r="H1171" s="22" t="s">
        <v>6077</v>
      </c>
      <c r="I1171" s="4" t="s">
        <v>61</v>
      </c>
      <c r="J1171" s="5" t="s">
        <v>12</v>
      </c>
      <c r="K1171" s="7" t="s">
        <v>62</v>
      </c>
      <c r="L1171" s="7">
        <v>99.4</v>
      </c>
      <c r="M1171" s="2" t="s">
        <v>15</v>
      </c>
      <c r="N1171" s="2" t="s">
        <v>15</v>
      </c>
      <c r="O1171" s="4" t="s">
        <v>9092</v>
      </c>
      <c r="P1171" s="4" t="s">
        <v>63</v>
      </c>
    </row>
    <row r="1172" spans="1:16" x14ac:dyDescent="0.25">
      <c r="A1172" s="1" t="s">
        <v>8470</v>
      </c>
      <c r="B1172" s="4" t="s">
        <v>8471</v>
      </c>
      <c r="C1172" s="4">
        <v>21390</v>
      </c>
      <c r="D1172" s="7" t="s">
        <v>3883</v>
      </c>
      <c r="E1172" s="21" t="s">
        <v>3884</v>
      </c>
      <c r="F1172" s="4" t="s">
        <v>3882</v>
      </c>
      <c r="G1172" s="17">
        <v>20</v>
      </c>
      <c r="H1172" s="22" t="s">
        <v>3883</v>
      </c>
      <c r="I1172" s="4" t="s">
        <v>3884</v>
      </c>
      <c r="J1172" s="5" t="s">
        <v>12</v>
      </c>
      <c r="K1172" s="7" t="s">
        <v>3885</v>
      </c>
      <c r="L1172" s="7">
        <v>98.8</v>
      </c>
      <c r="M1172" s="2">
        <v>100</v>
      </c>
      <c r="N1172" s="2" t="s">
        <v>14</v>
      </c>
      <c r="O1172" s="4" t="s">
        <v>16</v>
      </c>
      <c r="P1172" s="4" t="s">
        <v>3886</v>
      </c>
    </row>
    <row r="1173" spans="1:16" x14ac:dyDescent="0.25">
      <c r="A1173" s="1" t="s">
        <v>8472</v>
      </c>
      <c r="B1173" s="4" t="s">
        <v>8473</v>
      </c>
      <c r="C1173" s="4">
        <v>25010</v>
      </c>
      <c r="D1173" s="7" t="s">
        <v>3236</v>
      </c>
      <c r="E1173" s="21" t="s">
        <v>3237</v>
      </c>
      <c r="F1173" s="4" t="s">
        <v>3235</v>
      </c>
      <c r="G1173" s="17">
        <v>46</v>
      </c>
      <c r="H1173" s="22" t="s">
        <v>3236</v>
      </c>
      <c r="I1173" s="4" t="s">
        <v>3237</v>
      </c>
      <c r="J1173" s="5" t="s">
        <v>12</v>
      </c>
      <c r="K1173" s="7" t="s">
        <v>3238</v>
      </c>
      <c r="L1173" s="7">
        <v>99.2</v>
      </c>
      <c r="M1173" s="2">
        <v>98.25</v>
      </c>
      <c r="N1173" s="2" t="s">
        <v>14</v>
      </c>
      <c r="O1173" s="4" t="s">
        <v>16</v>
      </c>
      <c r="P1173" s="4" t="s">
        <v>9277</v>
      </c>
    </row>
    <row r="1174" spans="1:16" x14ac:dyDescent="0.25">
      <c r="A1174" s="1" t="s">
        <v>8474</v>
      </c>
      <c r="B1174" s="4" t="s">
        <v>8475</v>
      </c>
      <c r="C1174" s="4">
        <v>20664</v>
      </c>
      <c r="D1174" s="7" t="s">
        <v>5054</v>
      </c>
      <c r="E1174" s="21" t="s">
        <v>5055</v>
      </c>
      <c r="F1174" s="4" t="s">
        <v>5053</v>
      </c>
      <c r="G1174" s="17">
        <v>4342</v>
      </c>
      <c r="H1174" s="22" t="s">
        <v>5054</v>
      </c>
      <c r="I1174" s="4" t="s">
        <v>5055</v>
      </c>
      <c r="J1174" s="5" t="s">
        <v>12</v>
      </c>
      <c r="K1174" s="7" t="s">
        <v>5056</v>
      </c>
      <c r="L1174" s="7">
        <v>99.3</v>
      </c>
      <c r="M1174" s="2">
        <v>100</v>
      </c>
      <c r="N1174" s="2" t="s">
        <v>14</v>
      </c>
      <c r="O1174" s="4" t="s">
        <v>16</v>
      </c>
      <c r="P1174" s="4" t="s">
        <v>5057</v>
      </c>
    </row>
    <row r="1175" spans="1:16" ht="38.25" x14ac:dyDescent="0.25">
      <c r="A1175" s="1" t="s">
        <v>8476</v>
      </c>
      <c r="B1175" s="4" t="s">
        <v>8477</v>
      </c>
      <c r="C1175" s="4">
        <v>21821</v>
      </c>
      <c r="D1175" s="7" t="s">
        <v>2346</v>
      </c>
      <c r="E1175" s="21" t="s">
        <v>2347</v>
      </c>
      <c r="F1175" s="4" t="s">
        <v>2345</v>
      </c>
      <c r="G1175" s="17">
        <v>952</v>
      </c>
      <c r="H1175" s="22" t="s">
        <v>9034</v>
      </c>
      <c r="I1175" s="4" t="s">
        <v>2347</v>
      </c>
      <c r="J1175" s="5" t="s">
        <v>12</v>
      </c>
      <c r="K1175" s="7" t="s">
        <v>2348</v>
      </c>
      <c r="L1175" s="7">
        <v>99.9</v>
      </c>
      <c r="M1175" s="6" t="s">
        <v>2349</v>
      </c>
      <c r="N1175" s="2" t="s">
        <v>14</v>
      </c>
      <c r="O1175" s="4" t="s">
        <v>16</v>
      </c>
      <c r="P1175" s="4" t="s">
        <v>2350</v>
      </c>
    </row>
    <row r="1176" spans="1:16" x14ac:dyDescent="0.25">
      <c r="A1176" s="1" t="s">
        <v>6205</v>
      </c>
      <c r="B1176" s="4" t="s">
        <v>6206</v>
      </c>
      <c r="C1176" s="4">
        <v>20601</v>
      </c>
      <c r="D1176" s="7" t="s">
        <v>320</v>
      </c>
      <c r="E1176" s="21" t="s">
        <v>321</v>
      </c>
      <c r="F1176" s="4" t="s">
        <v>319</v>
      </c>
      <c r="G1176" s="17">
        <v>800</v>
      </c>
      <c r="H1176" s="22" t="s">
        <v>6207</v>
      </c>
      <c r="I1176" s="4" t="s">
        <v>321</v>
      </c>
      <c r="J1176" s="5" t="s">
        <v>12</v>
      </c>
      <c r="K1176" s="7" t="s">
        <v>322</v>
      </c>
      <c r="L1176" s="7">
        <v>99.9</v>
      </c>
      <c r="M1176" s="2">
        <v>100</v>
      </c>
      <c r="N1176" s="2" t="s">
        <v>14</v>
      </c>
      <c r="O1176" s="4" t="s">
        <v>16</v>
      </c>
      <c r="P1176" s="4" t="s">
        <v>323</v>
      </c>
    </row>
    <row r="1177" spans="1:16" ht="25.5" x14ac:dyDescent="0.25">
      <c r="A1177" s="1" t="s">
        <v>8478</v>
      </c>
      <c r="B1177" s="4" t="s">
        <v>8479</v>
      </c>
      <c r="C1177" s="4">
        <v>26602</v>
      </c>
      <c r="D1177" s="7" t="s">
        <v>9088</v>
      </c>
      <c r="E1177" s="21" t="s">
        <v>5338</v>
      </c>
      <c r="F1177" s="4" t="s">
        <v>5337</v>
      </c>
      <c r="G1177" s="17">
        <v>2586</v>
      </c>
      <c r="H1177" s="22" t="s">
        <v>9035</v>
      </c>
      <c r="I1177" s="4" t="s">
        <v>5338</v>
      </c>
      <c r="J1177" s="5" t="s">
        <v>12</v>
      </c>
      <c r="K1177" s="7" t="s">
        <v>5339</v>
      </c>
      <c r="L1177" s="7">
        <v>99.1</v>
      </c>
      <c r="M1177" s="2">
        <v>100</v>
      </c>
      <c r="N1177" s="2" t="s">
        <v>14</v>
      </c>
      <c r="O1177" s="4" t="s">
        <v>16</v>
      </c>
      <c r="P1177" s="4" t="s">
        <v>5340</v>
      </c>
    </row>
    <row r="1178" spans="1:16" x14ac:dyDescent="0.25">
      <c r="A1178" s="1" t="s">
        <v>8480</v>
      </c>
      <c r="B1178" s="4" t="s">
        <v>8481</v>
      </c>
      <c r="C1178" s="4">
        <v>20007</v>
      </c>
      <c r="D1178" s="7" t="s">
        <v>3879</v>
      </c>
      <c r="E1178" s="21" t="s">
        <v>3880</v>
      </c>
      <c r="F1178" s="4" t="s">
        <v>3878</v>
      </c>
      <c r="G1178" s="17">
        <v>441</v>
      </c>
      <c r="H1178" s="22" t="s">
        <v>3879</v>
      </c>
      <c r="I1178" s="4" t="s">
        <v>3880</v>
      </c>
      <c r="J1178" s="5" t="s">
        <v>682</v>
      </c>
      <c r="K1178" s="7" t="s">
        <v>3881</v>
      </c>
      <c r="L1178" s="7" t="s">
        <v>952</v>
      </c>
      <c r="M1178" s="10">
        <v>100</v>
      </c>
      <c r="N1178" s="2" t="s">
        <v>14</v>
      </c>
      <c r="O1178" s="4" t="s">
        <v>43</v>
      </c>
      <c r="P1178" s="4" t="s">
        <v>9278</v>
      </c>
    </row>
    <row r="1179" spans="1:16" x14ac:dyDescent="0.25">
      <c r="A1179" s="1" t="s">
        <v>8482</v>
      </c>
      <c r="B1179" s="4" t="s">
        <v>8483</v>
      </c>
      <c r="C1179" s="4">
        <v>20278</v>
      </c>
      <c r="D1179" s="7" t="s">
        <v>3555</v>
      </c>
      <c r="E1179" s="21" t="s">
        <v>3556</v>
      </c>
      <c r="F1179" s="4" t="s">
        <v>3554</v>
      </c>
      <c r="G1179" s="17">
        <v>4120</v>
      </c>
      <c r="H1179" s="22" t="s">
        <v>9036</v>
      </c>
      <c r="I1179" s="4" t="s">
        <v>3556</v>
      </c>
      <c r="J1179" s="5" t="s">
        <v>12</v>
      </c>
      <c r="K1179" s="7" t="s">
        <v>3557</v>
      </c>
      <c r="L1179" s="7">
        <v>99.6</v>
      </c>
      <c r="M1179" s="2">
        <v>100</v>
      </c>
      <c r="N1179" s="2" t="s">
        <v>14</v>
      </c>
      <c r="O1179" s="4" t="s">
        <v>16</v>
      </c>
      <c r="P1179" s="4" t="s">
        <v>3558</v>
      </c>
    </row>
    <row r="1180" spans="1:16" ht="25.5" x14ac:dyDescent="0.25">
      <c r="A1180" s="1" t="s">
        <v>8484</v>
      </c>
      <c r="B1180" s="4" t="s">
        <v>8485</v>
      </c>
      <c r="C1180" s="4">
        <v>20447</v>
      </c>
      <c r="D1180" s="7" t="s">
        <v>1588</v>
      </c>
      <c r="E1180" s="21" t="s">
        <v>1589</v>
      </c>
      <c r="F1180" s="4" t="s">
        <v>1587</v>
      </c>
      <c r="G1180" s="17">
        <v>4211</v>
      </c>
      <c r="H1180" s="22" t="s">
        <v>9037</v>
      </c>
      <c r="I1180" s="4" t="s">
        <v>1589</v>
      </c>
      <c r="J1180" s="5" t="s">
        <v>168</v>
      </c>
      <c r="K1180" s="7" t="s">
        <v>1590</v>
      </c>
      <c r="L1180" s="23">
        <v>99</v>
      </c>
      <c r="M1180" s="2">
        <v>98.72</v>
      </c>
      <c r="N1180" s="2" t="s">
        <v>14</v>
      </c>
      <c r="O1180" s="4" t="s">
        <v>16</v>
      </c>
      <c r="P1180" s="4" t="s">
        <v>1591</v>
      </c>
    </row>
    <row r="1181" spans="1:16" x14ac:dyDescent="0.25">
      <c r="A1181" s="1" t="s">
        <v>8486</v>
      </c>
      <c r="B1181" s="4" t="s">
        <v>8487</v>
      </c>
      <c r="C1181" s="4">
        <v>21824</v>
      </c>
      <c r="D1181" s="7" t="s">
        <v>982</v>
      </c>
      <c r="E1181" s="21" t="s">
        <v>983</v>
      </c>
      <c r="F1181" s="4" t="s">
        <v>981</v>
      </c>
      <c r="G1181" s="17">
        <v>116</v>
      </c>
      <c r="H1181" s="22" t="s">
        <v>9038</v>
      </c>
      <c r="I1181" s="4" t="s">
        <v>983</v>
      </c>
      <c r="J1181" s="5" t="s">
        <v>12</v>
      </c>
      <c r="K1181" s="7" t="s">
        <v>984</v>
      </c>
      <c r="L1181" s="7">
        <v>95.5</v>
      </c>
      <c r="M1181" s="10">
        <v>100</v>
      </c>
      <c r="N1181" s="2" t="s">
        <v>14</v>
      </c>
      <c r="O1181" s="4" t="s">
        <v>43</v>
      </c>
      <c r="P1181" s="4" t="s">
        <v>9279</v>
      </c>
    </row>
    <row r="1182" spans="1:16" ht="38.25" x14ac:dyDescent="0.25">
      <c r="A1182" s="1" t="s">
        <v>8488</v>
      </c>
      <c r="B1182" s="4" t="s">
        <v>8489</v>
      </c>
      <c r="C1182" s="4">
        <v>24738</v>
      </c>
      <c r="D1182" s="7" t="s">
        <v>2454</v>
      </c>
      <c r="E1182" s="21" t="s">
        <v>2455</v>
      </c>
      <c r="F1182" s="4" t="s">
        <v>2453</v>
      </c>
      <c r="G1182" s="17">
        <v>601</v>
      </c>
      <c r="H1182" s="22" t="s">
        <v>2454</v>
      </c>
      <c r="I1182" s="4" t="s">
        <v>2455</v>
      </c>
      <c r="J1182" s="5" t="s">
        <v>12</v>
      </c>
      <c r="K1182" s="7" t="s">
        <v>2456</v>
      </c>
      <c r="L1182" s="7" t="s">
        <v>2457</v>
      </c>
      <c r="M1182" s="6" t="s">
        <v>2458</v>
      </c>
      <c r="N1182" s="2" t="s">
        <v>14</v>
      </c>
      <c r="O1182" s="4" t="s">
        <v>16</v>
      </c>
      <c r="P1182" s="4" t="s">
        <v>9280</v>
      </c>
    </row>
    <row r="1183" spans="1:16" x14ac:dyDescent="0.25">
      <c r="A1183" s="1" t="s">
        <v>8490</v>
      </c>
      <c r="B1183" s="4" t="s">
        <v>8491</v>
      </c>
      <c r="C1183" s="4">
        <v>20617</v>
      </c>
      <c r="D1183" s="7" t="s">
        <v>3967</v>
      </c>
      <c r="E1183" s="21" t="s">
        <v>3968</v>
      </c>
      <c r="F1183" s="4" t="s">
        <v>3966</v>
      </c>
      <c r="G1183" s="17">
        <v>804</v>
      </c>
      <c r="H1183" s="22" t="s">
        <v>3967</v>
      </c>
      <c r="I1183" s="4" t="s">
        <v>3968</v>
      </c>
      <c r="J1183" s="5" t="s">
        <v>152</v>
      </c>
      <c r="K1183" s="7" t="s">
        <v>3969</v>
      </c>
      <c r="L1183" s="7">
        <v>99.9</v>
      </c>
      <c r="M1183" s="2">
        <v>99.4</v>
      </c>
      <c r="N1183" s="2" t="s">
        <v>14</v>
      </c>
      <c r="O1183" s="4" t="s">
        <v>16</v>
      </c>
      <c r="P1183" s="4" t="s">
        <v>3970</v>
      </c>
    </row>
    <row r="1184" spans="1:16" x14ac:dyDescent="0.25">
      <c r="A1184" s="1" t="s">
        <v>8492</v>
      </c>
      <c r="B1184" s="4" t="s">
        <v>8493</v>
      </c>
      <c r="C1184" s="4">
        <v>22413</v>
      </c>
      <c r="D1184" s="7" t="s">
        <v>5891</v>
      </c>
      <c r="E1184" s="21" t="s">
        <v>5892</v>
      </c>
      <c r="F1184" s="4" t="s">
        <v>5890</v>
      </c>
      <c r="G1184" s="17">
        <v>881</v>
      </c>
      <c r="H1184" s="22" t="s">
        <v>5891</v>
      </c>
      <c r="I1184" s="4" t="s">
        <v>5892</v>
      </c>
      <c r="J1184" s="5" t="s">
        <v>12</v>
      </c>
      <c r="K1184" s="7" t="s">
        <v>5893</v>
      </c>
      <c r="L1184" s="23">
        <v>99</v>
      </c>
      <c r="M1184" s="2">
        <f>6.37+93.63</f>
        <v>100</v>
      </c>
      <c r="N1184" s="2" t="s">
        <v>14</v>
      </c>
      <c r="O1184" s="4" t="s">
        <v>16</v>
      </c>
      <c r="P1184" s="4" t="s">
        <v>5894</v>
      </c>
    </row>
    <row r="1185" spans="1:16" x14ac:dyDescent="0.25">
      <c r="A1185" s="1" t="s">
        <v>8494</v>
      </c>
      <c r="B1185" s="4" t="s">
        <v>8495</v>
      </c>
      <c r="C1185" s="4">
        <v>20069</v>
      </c>
      <c r="D1185" s="7" t="s">
        <v>5050</v>
      </c>
      <c r="E1185" s="21" t="s">
        <v>5051</v>
      </c>
      <c r="F1185" s="4" t="s">
        <v>5049</v>
      </c>
      <c r="G1185" s="17">
        <v>1087</v>
      </c>
      <c r="H1185" s="22" t="s">
        <v>9039</v>
      </c>
      <c r="I1185" s="4" t="s">
        <v>5051</v>
      </c>
      <c r="J1185" s="5" t="s">
        <v>12</v>
      </c>
      <c r="K1185" s="7" t="s">
        <v>5052</v>
      </c>
      <c r="L1185" s="7">
        <v>97</v>
      </c>
      <c r="M1185" s="2">
        <v>98.61</v>
      </c>
      <c r="N1185" s="2" t="s">
        <v>14</v>
      </c>
      <c r="O1185" s="4" t="s">
        <v>16</v>
      </c>
      <c r="P1185" s="4" t="s">
        <v>9281</v>
      </c>
    </row>
    <row r="1186" spans="1:16" x14ac:dyDescent="0.25">
      <c r="A1186" s="1" t="s">
        <v>8496</v>
      </c>
      <c r="B1186" s="4" t="s">
        <v>8497</v>
      </c>
      <c r="C1186" s="4">
        <v>20043</v>
      </c>
      <c r="D1186" s="7" t="s">
        <v>4201</v>
      </c>
      <c r="E1186" s="21" t="s">
        <v>4202</v>
      </c>
      <c r="F1186" s="4" t="s">
        <v>4200</v>
      </c>
      <c r="G1186" s="17">
        <v>3999</v>
      </c>
      <c r="H1186" s="22" t="s">
        <v>4201</v>
      </c>
      <c r="I1186" s="4" t="s">
        <v>4202</v>
      </c>
      <c r="J1186" s="5" t="s">
        <v>12</v>
      </c>
      <c r="K1186" s="7" t="s">
        <v>4203</v>
      </c>
      <c r="L1186" s="7">
        <v>100</v>
      </c>
      <c r="M1186" s="2" t="s">
        <v>15</v>
      </c>
      <c r="N1186" s="2" t="s">
        <v>15</v>
      </c>
      <c r="O1186" s="4" t="s">
        <v>9092</v>
      </c>
      <c r="P1186" s="4" t="s">
        <v>4204</v>
      </c>
    </row>
    <row r="1187" spans="1:16" ht="25.5" x14ac:dyDescent="0.25">
      <c r="A1187" s="1" t="s">
        <v>6218</v>
      </c>
      <c r="B1187" s="4" t="s">
        <v>6219</v>
      </c>
      <c r="C1187" s="4">
        <v>26608</v>
      </c>
      <c r="D1187" s="7" t="s">
        <v>9089</v>
      </c>
      <c r="E1187" s="21" t="s">
        <v>344</v>
      </c>
      <c r="F1187" s="4" t="s">
        <v>343</v>
      </c>
      <c r="G1187" s="17">
        <v>2589</v>
      </c>
      <c r="H1187" s="22" t="s">
        <v>6220</v>
      </c>
      <c r="I1187" s="4" t="s">
        <v>344</v>
      </c>
      <c r="J1187" s="5" t="s">
        <v>12</v>
      </c>
      <c r="K1187" s="7" t="s">
        <v>345</v>
      </c>
      <c r="L1187" s="7">
        <v>99.9</v>
      </c>
      <c r="M1187" s="2">
        <v>85.29</v>
      </c>
      <c r="N1187" s="2" t="s">
        <v>14</v>
      </c>
      <c r="O1187" s="4" t="s">
        <v>16</v>
      </c>
      <c r="P1187" s="4" t="s">
        <v>346</v>
      </c>
    </row>
    <row r="1188" spans="1:16" ht="25.5" x14ac:dyDescent="0.25">
      <c r="A1188" s="1" t="s">
        <v>8498</v>
      </c>
      <c r="B1188" s="4" t="s">
        <v>8499</v>
      </c>
      <c r="C1188" s="4">
        <v>21333</v>
      </c>
      <c r="D1188" s="7" t="s">
        <v>1597</v>
      </c>
      <c r="E1188" s="21" t="s">
        <v>1598</v>
      </c>
      <c r="F1188" s="4" t="s">
        <v>1596</v>
      </c>
      <c r="G1188" s="17">
        <v>4777</v>
      </c>
      <c r="H1188" s="22" t="s">
        <v>9040</v>
      </c>
      <c r="I1188" s="4" t="s">
        <v>1598</v>
      </c>
      <c r="J1188" s="5" t="s">
        <v>12</v>
      </c>
      <c r="K1188" s="7" t="s">
        <v>1599</v>
      </c>
      <c r="L1188" s="7" t="s">
        <v>1600</v>
      </c>
      <c r="M1188" s="2">
        <v>100</v>
      </c>
      <c r="N1188" s="2" t="s">
        <v>14</v>
      </c>
      <c r="O1188" s="4" t="s">
        <v>16</v>
      </c>
      <c r="P1188" s="4" t="s">
        <v>1601</v>
      </c>
    </row>
    <row r="1189" spans="1:16" ht="25.5" x14ac:dyDescent="0.25">
      <c r="A1189" s="1" t="s">
        <v>8500</v>
      </c>
      <c r="B1189" s="4" t="s">
        <v>8501</v>
      </c>
      <c r="C1189" s="4">
        <v>26612</v>
      </c>
      <c r="D1189" s="7" t="s">
        <v>1690</v>
      </c>
      <c r="E1189" s="21" t="s">
        <v>1691</v>
      </c>
      <c r="F1189" s="4" t="s">
        <v>1689</v>
      </c>
      <c r="G1189" s="17">
        <v>2591</v>
      </c>
      <c r="H1189" s="22" t="s">
        <v>9041</v>
      </c>
      <c r="I1189" s="4" t="s">
        <v>1691</v>
      </c>
      <c r="J1189" s="5" t="s">
        <v>12</v>
      </c>
      <c r="K1189" s="7" t="s">
        <v>1692</v>
      </c>
      <c r="L1189" s="7">
        <v>99.22</v>
      </c>
      <c r="M1189" s="2">
        <v>97.92</v>
      </c>
      <c r="N1189" s="2" t="s">
        <v>14</v>
      </c>
      <c r="O1189" s="4" t="s">
        <v>16</v>
      </c>
      <c r="P1189" s="4" t="s">
        <v>1693</v>
      </c>
    </row>
    <row r="1190" spans="1:16" x14ac:dyDescent="0.25">
      <c r="A1190" s="1" t="s">
        <v>8502</v>
      </c>
      <c r="B1190" s="4" t="s">
        <v>8503</v>
      </c>
      <c r="C1190" s="4">
        <v>25461</v>
      </c>
      <c r="D1190" s="7" t="s">
        <v>1666</v>
      </c>
      <c r="E1190" s="21" t="s">
        <v>1667</v>
      </c>
      <c r="F1190" s="4" t="s">
        <v>1665</v>
      </c>
      <c r="G1190" s="17">
        <v>876</v>
      </c>
      <c r="H1190" s="22" t="s">
        <v>1666</v>
      </c>
      <c r="I1190" s="4" t="s">
        <v>1667</v>
      </c>
      <c r="J1190" s="5" t="s">
        <v>12</v>
      </c>
      <c r="K1190" s="7" t="s">
        <v>1668</v>
      </c>
      <c r="L1190" s="7">
        <v>99.3</v>
      </c>
      <c r="M1190" s="2">
        <v>99.81</v>
      </c>
      <c r="N1190" s="2" t="s">
        <v>14</v>
      </c>
      <c r="O1190" s="4" t="s">
        <v>16</v>
      </c>
      <c r="P1190" s="4" t="s">
        <v>9282</v>
      </c>
    </row>
    <row r="1191" spans="1:16" ht="25.5" x14ac:dyDescent="0.25">
      <c r="A1191" s="1" t="s">
        <v>8504</v>
      </c>
      <c r="B1191" s="4" t="s">
        <v>8505</v>
      </c>
      <c r="C1191" s="4">
        <v>26615</v>
      </c>
      <c r="D1191" s="7" t="s">
        <v>3353</v>
      </c>
      <c r="E1191" s="21" t="s">
        <v>3354</v>
      </c>
      <c r="F1191" s="4" t="s">
        <v>3352</v>
      </c>
      <c r="G1191" s="17">
        <v>2592</v>
      </c>
      <c r="H1191" s="22" t="s">
        <v>9042</v>
      </c>
      <c r="I1191" s="4" t="s">
        <v>3354</v>
      </c>
      <c r="J1191" s="5" t="s">
        <v>12</v>
      </c>
      <c r="K1191" s="7" t="s">
        <v>3355</v>
      </c>
      <c r="L1191" s="7">
        <v>97.8</v>
      </c>
      <c r="M1191" s="2">
        <v>96.44</v>
      </c>
      <c r="N1191" s="2" t="s">
        <v>14</v>
      </c>
      <c r="O1191" s="4" t="s">
        <v>16</v>
      </c>
      <c r="P1191" s="4" t="s">
        <v>3356</v>
      </c>
    </row>
    <row r="1192" spans="1:16" x14ac:dyDescent="0.25">
      <c r="A1192" s="1" t="s">
        <v>6282</v>
      </c>
      <c r="B1192" s="4" t="s">
        <v>6283</v>
      </c>
      <c r="C1192" s="4">
        <v>29128</v>
      </c>
      <c r="D1192" s="7" t="s">
        <v>468</v>
      </c>
      <c r="E1192" s="21" t="s">
        <v>469</v>
      </c>
      <c r="F1192" s="4" t="s">
        <v>467</v>
      </c>
      <c r="G1192" s="17">
        <v>3584</v>
      </c>
      <c r="H1192" s="22" t="s">
        <v>468</v>
      </c>
      <c r="I1192" s="4" t="s">
        <v>469</v>
      </c>
      <c r="J1192" s="5" t="s">
        <v>12</v>
      </c>
      <c r="K1192" s="7" t="s">
        <v>470</v>
      </c>
      <c r="L1192" s="7">
        <v>99.6</v>
      </c>
      <c r="M1192" s="2">
        <v>100</v>
      </c>
      <c r="N1192" s="2" t="s">
        <v>14</v>
      </c>
      <c r="O1192" s="4" t="s">
        <v>16</v>
      </c>
      <c r="P1192" s="4" t="s">
        <v>471</v>
      </c>
    </row>
    <row r="1193" spans="1:16" x14ac:dyDescent="0.25">
      <c r="A1193" s="1" t="s">
        <v>8506</v>
      </c>
      <c r="B1193" s="4" t="s">
        <v>8507</v>
      </c>
      <c r="C1193" s="4">
        <v>25347</v>
      </c>
      <c r="D1193" s="7" t="s">
        <v>4276</v>
      </c>
      <c r="E1193" s="21" t="s">
        <v>4277</v>
      </c>
      <c r="F1193" s="4" t="s">
        <v>4275</v>
      </c>
      <c r="G1193" s="17">
        <v>2474</v>
      </c>
      <c r="H1193" s="22" t="s">
        <v>4276</v>
      </c>
      <c r="I1193" s="4" t="s">
        <v>4277</v>
      </c>
      <c r="J1193" s="5" t="s">
        <v>12</v>
      </c>
      <c r="K1193" s="7" t="s">
        <v>4278</v>
      </c>
      <c r="L1193" s="7">
        <v>98.6</v>
      </c>
      <c r="M1193" s="2">
        <v>99.46</v>
      </c>
      <c r="N1193" s="2" t="s">
        <v>14</v>
      </c>
      <c r="O1193" s="4" t="s">
        <v>16</v>
      </c>
      <c r="P1193" s="4" t="s">
        <v>4279</v>
      </c>
    </row>
    <row r="1194" spans="1:16" x14ac:dyDescent="0.25">
      <c r="A1194" s="1" t="s">
        <v>8508</v>
      </c>
      <c r="B1194" s="4" t="s">
        <v>8509</v>
      </c>
      <c r="C1194" s="4">
        <v>20647</v>
      </c>
      <c r="D1194" s="7" t="s">
        <v>4706</v>
      </c>
      <c r="E1194" s="21" t="s">
        <v>4707</v>
      </c>
      <c r="F1194" s="4" t="s">
        <v>4705</v>
      </c>
      <c r="G1194" s="17">
        <v>821</v>
      </c>
      <c r="H1194" s="22" t="s">
        <v>4706</v>
      </c>
      <c r="I1194" s="4" t="s">
        <v>4707</v>
      </c>
      <c r="J1194" s="5" t="s">
        <v>12</v>
      </c>
      <c r="K1194" s="7" t="s">
        <v>4708</v>
      </c>
      <c r="L1194" s="7">
        <v>99.1</v>
      </c>
      <c r="M1194" s="2">
        <v>96.08</v>
      </c>
      <c r="N1194" s="2" t="s">
        <v>14</v>
      </c>
      <c r="O1194" s="4" t="s">
        <v>16</v>
      </c>
      <c r="P1194" s="4" t="s">
        <v>4709</v>
      </c>
    </row>
    <row r="1195" spans="1:16" x14ac:dyDescent="0.25">
      <c r="A1195" s="1" t="s">
        <v>6195</v>
      </c>
      <c r="B1195" s="4" t="s">
        <v>6196</v>
      </c>
      <c r="C1195" s="4">
        <v>20148</v>
      </c>
      <c r="D1195" s="7" t="s">
        <v>301</v>
      </c>
      <c r="E1195" s="21" t="s">
        <v>302</v>
      </c>
      <c r="F1195" s="4" t="s">
        <v>300</v>
      </c>
      <c r="G1195" s="17">
        <v>531</v>
      </c>
      <c r="H1195" s="22" t="s">
        <v>301</v>
      </c>
      <c r="I1195" s="4" t="s">
        <v>302</v>
      </c>
      <c r="J1195" s="5" t="s">
        <v>12</v>
      </c>
      <c r="K1195" s="7" t="s">
        <v>303</v>
      </c>
      <c r="L1195" s="7">
        <v>98.2</v>
      </c>
      <c r="M1195" s="2">
        <v>93.12</v>
      </c>
      <c r="N1195" s="2" t="s">
        <v>14</v>
      </c>
      <c r="O1195" s="4" t="s">
        <v>16</v>
      </c>
      <c r="P1195" s="4" t="s">
        <v>304</v>
      </c>
    </row>
    <row r="1196" spans="1:16" x14ac:dyDescent="0.25">
      <c r="A1196" s="1" t="s">
        <v>8510</v>
      </c>
      <c r="B1196" s="4" t="s">
        <v>8511</v>
      </c>
      <c r="C1196" s="4">
        <v>24568</v>
      </c>
      <c r="D1196" s="7" t="s">
        <v>3574</v>
      </c>
      <c r="E1196" s="21" t="s">
        <v>3575</v>
      </c>
      <c r="F1196" s="4" t="s">
        <v>3573</v>
      </c>
      <c r="G1196" s="17">
        <v>516</v>
      </c>
      <c r="H1196" s="22" t="s">
        <v>9043</v>
      </c>
      <c r="I1196" s="4" t="s">
        <v>3575</v>
      </c>
      <c r="J1196" s="5" t="s">
        <v>12</v>
      </c>
      <c r="K1196" s="7" t="s">
        <v>3576</v>
      </c>
      <c r="L1196" s="7">
        <v>99.7</v>
      </c>
      <c r="M1196" s="2" t="s">
        <v>15</v>
      </c>
      <c r="N1196" s="2" t="s">
        <v>15</v>
      </c>
      <c r="O1196" s="4" t="s">
        <v>9092</v>
      </c>
      <c r="P1196" s="4" t="s">
        <v>3577</v>
      </c>
    </row>
    <row r="1197" spans="1:16" x14ac:dyDescent="0.25">
      <c r="A1197" s="1" t="s">
        <v>8512</v>
      </c>
      <c r="B1197" s="4" t="s">
        <v>8513</v>
      </c>
      <c r="C1197" s="4">
        <v>24512</v>
      </c>
      <c r="D1197" s="7" t="s">
        <v>3330</v>
      </c>
      <c r="E1197" s="21" t="s">
        <v>3331</v>
      </c>
      <c r="F1197" s="4" t="s">
        <v>3329</v>
      </c>
      <c r="G1197" s="17">
        <v>320</v>
      </c>
      <c r="H1197" s="22" t="s">
        <v>9044</v>
      </c>
      <c r="I1197" s="4" t="s">
        <v>3331</v>
      </c>
      <c r="J1197" s="5" t="s">
        <v>12</v>
      </c>
      <c r="K1197" s="7" t="s">
        <v>3332</v>
      </c>
      <c r="L1197" s="7">
        <v>99.5</v>
      </c>
      <c r="M1197" s="2">
        <v>99.57</v>
      </c>
      <c r="N1197" s="2" t="s">
        <v>14</v>
      </c>
      <c r="O1197" s="4" t="s">
        <v>16</v>
      </c>
      <c r="P1197" s="4" t="s">
        <v>9283</v>
      </c>
    </row>
    <row r="1198" spans="1:16" x14ac:dyDescent="0.25">
      <c r="A1198" s="1" t="s">
        <v>8514</v>
      </c>
      <c r="B1198" s="4" t="s">
        <v>8515</v>
      </c>
      <c r="C1198" s="4">
        <v>20625</v>
      </c>
      <c r="D1198" s="7" t="s">
        <v>1359</v>
      </c>
      <c r="E1198" s="21" t="s">
        <v>1360</v>
      </c>
      <c r="F1198" s="4" t="s">
        <v>1358</v>
      </c>
      <c r="G1198" s="17">
        <v>4319</v>
      </c>
      <c r="H1198" s="22" t="s">
        <v>1359</v>
      </c>
      <c r="I1198" s="4" t="s">
        <v>1360</v>
      </c>
      <c r="J1198" s="5" t="s">
        <v>12</v>
      </c>
      <c r="K1198" s="7" t="s">
        <v>1361</v>
      </c>
      <c r="L1198" s="7" t="s">
        <v>1362</v>
      </c>
      <c r="M1198" s="2">
        <v>100</v>
      </c>
      <c r="N1198" s="2" t="s">
        <v>14</v>
      </c>
      <c r="O1198" s="4" t="s">
        <v>16</v>
      </c>
      <c r="P1198" s="4" t="s">
        <v>1363</v>
      </c>
    </row>
    <row r="1199" spans="1:16" x14ac:dyDescent="0.25">
      <c r="A1199" s="1" t="s">
        <v>8516</v>
      </c>
      <c r="B1199" s="4" t="s">
        <v>8517</v>
      </c>
      <c r="C1199" s="4">
        <v>24704</v>
      </c>
      <c r="D1199" s="7" t="s">
        <v>5387</v>
      </c>
      <c r="E1199" s="21" t="s">
        <v>5388</v>
      </c>
      <c r="F1199" s="4" t="s">
        <v>5386</v>
      </c>
      <c r="G1199" s="17">
        <v>1237</v>
      </c>
      <c r="H1199" s="22" t="s">
        <v>9045</v>
      </c>
      <c r="I1199" s="4" t="s">
        <v>5388</v>
      </c>
      <c r="J1199" s="5" t="s">
        <v>12</v>
      </c>
      <c r="K1199" s="7" t="s">
        <v>5389</v>
      </c>
      <c r="L1199" s="7">
        <v>96.5</v>
      </c>
      <c r="M1199" s="2">
        <v>95.99</v>
      </c>
      <c r="N1199" s="2" t="s">
        <v>14</v>
      </c>
      <c r="O1199" s="4" t="s">
        <v>16</v>
      </c>
      <c r="P1199" s="4" t="s">
        <v>9284</v>
      </c>
    </row>
    <row r="1200" spans="1:16" x14ac:dyDescent="0.25">
      <c r="A1200" s="1" t="s">
        <v>8518</v>
      </c>
      <c r="B1200" s="4" t="s">
        <v>8519</v>
      </c>
      <c r="C1200" s="4">
        <v>26623</v>
      </c>
      <c r="D1200" s="7" t="s">
        <v>1404</v>
      </c>
      <c r="E1200" s="21" t="s">
        <v>1405</v>
      </c>
      <c r="F1200" s="4" t="s">
        <v>1403</v>
      </c>
      <c r="G1200" s="17">
        <v>2595</v>
      </c>
      <c r="H1200" s="22" t="s">
        <v>9046</v>
      </c>
      <c r="I1200" s="4" t="s">
        <v>1405</v>
      </c>
      <c r="J1200" s="5" t="s">
        <v>12</v>
      </c>
      <c r="K1200" s="7" t="s">
        <v>1406</v>
      </c>
      <c r="L1200" s="7">
        <v>97.8</v>
      </c>
      <c r="M1200" s="2">
        <f>25.9+74.1</f>
        <v>100</v>
      </c>
      <c r="N1200" s="2" t="s">
        <v>14</v>
      </c>
      <c r="O1200" s="4" t="s">
        <v>16</v>
      </c>
      <c r="P1200" s="4" t="s">
        <v>1407</v>
      </c>
    </row>
    <row r="1201" spans="1:16" x14ac:dyDescent="0.25">
      <c r="A1201" s="1" t="s">
        <v>8520</v>
      </c>
      <c r="B1201" s="4" t="s">
        <v>8521</v>
      </c>
      <c r="C1201" s="4">
        <v>20221</v>
      </c>
      <c r="D1201" s="7" t="s">
        <v>5371</v>
      </c>
      <c r="E1201" s="21" t="s">
        <v>5372</v>
      </c>
      <c r="F1201" s="4" t="s">
        <v>5370</v>
      </c>
      <c r="G1201" s="17">
        <v>4093</v>
      </c>
      <c r="H1201" s="22" t="s">
        <v>9047</v>
      </c>
      <c r="I1201" s="4" t="s">
        <v>5372</v>
      </c>
      <c r="J1201" s="5" t="s">
        <v>12</v>
      </c>
      <c r="K1201" s="7" t="s">
        <v>5373</v>
      </c>
      <c r="L1201" s="7">
        <v>99.8</v>
      </c>
      <c r="M1201" s="2">
        <v>100</v>
      </c>
      <c r="N1201" s="2" t="s">
        <v>14</v>
      </c>
      <c r="O1201" s="4" t="s">
        <v>16</v>
      </c>
      <c r="P1201" s="4" t="s">
        <v>5374</v>
      </c>
    </row>
    <row r="1202" spans="1:16" ht="31.5" customHeight="1" x14ac:dyDescent="0.25">
      <c r="A1202" s="1" t="s">
        <v>8522</v>
      </c>
      <c r="B1202" s="4" t="s">
        <v>8523</v>
      </c>
      <c r="C1202" s="4">
        <v>24821</v>
      </c>
      <c r="D1202" s="7" t="s">
        <v>1063</v>
      </c>
      <c r="E1202" s="21" t="s">
        <v>1064</v>
      </c>
      <c r="F1202" s="4" t="s">
        <v>1062</v>
      </c>
      <c r="G1202" s="17">
        <v>369</v>
      </c>
      <c r="H1202" s="22" t="s">
        <v>9048</v>
      </c>
      <c r="I1202" s="4" t="s">
        <v>1064</v>
      </c>
      <c r="J1202" s="5" t="s">
        <v>12</v>
      </c>
      <c r="K1202" s="7" t="s">
        <v>1065</v>
      </c>
      <c r="L1202" s="7">
        <v>99.9</v>
      </c>
      <c r="M1202" s="2">
        <v>100</v>
      </c>
      <c r="N1202" s="2" t="s">
        <v>14</v>
      </c>
      <c r="O1202" s="4" t="s">
        <v>16</v>
      </c>
      <c r="P1202" s="4" t="s">
        <v>1066</v>
      </c>
    </row>
    <row r="1203" spans="1:16" x14ac:dyDescent="0.25">
      <c r="A1203" s="1" t="s">
        <v>8524</v>
      </c>
      <c r="B1203" s="4" t="s">
        <v>8525</v>
      </c>
      <c r="C1203" s="4">
        <v>23974</v>
      </c>
      <c r="D1203" s="7" t="s">
        <v>3126</v>
      </c>
      <c r="E1203" s="21" t="s">
        <v>3127</v>
      </c>
      <c r="F1203" s="4" t="s">
        <v>3125</v>
      </c>
      <c r="G1203" s="17">
        <v>2137</v>
      </c>
      <c r="H1203" s="22" t="s">
        <v>9049</v>
      </c>
      <c r="I1203" s="4" t="s">
        <v>3127</v>
      </c>
      <c r="J1203" s="5" t="s">
        <v>12</v>
      </c>
      <c r="K1203" s="7" t="s">
        <v>3128</v>
      </c>
      <c r="L1203" s="7">
        <v>99.8</v>
      </c>
      <c r="M1203" s="2">
        <v>100</v>
      </c>
      <c r="N1203" s="2" t="s">
        <v>14</v>
      </c>
      <c r="O1203" s="4" t="s">
        <v>16</v>
      </c>
      <c r="P1203" s="4" t="s">
        <v>3129</v>
      </c>
    </row>
    <row r="1204" spans="1:16" ht="25.5" x14ac:dyDescent="0.25">
      <c r="A1204" s="1" t="s">
        <v>8526</v>
      </c>
      <c r="B1204" s="4" t="s">
        <v>8527</v>
      </c>
      <c r="C1204" s="4">
        <v>29572</v>
      </c>
      <c r="D1204" s="7" t="s">
        <v>4829</v>
      </c>
      <c r="E1204" s="21" t="s">
        <v>4830</v>
      </c>
      <c r="F1204" s="4" t="s">
        <v>4828</v>
      </c>
      <c r="G1204" s="17">
        <v>3820</v>
      </c>
      <c r="H1204" s="22" t="s">
        <v>9050</v>
      </c>
      <c r="I1204" s="4" t="s">
        <v>4830</v>
      </c>
      <c r="J1204" s="5" t="s">
        <v>12</v>
      </c>
      <c r="K1204" s="7" t="s">
        <v>4831</v>
      </c>
      <c r="L1204" s="40">
        <v>99</v>
      </c>
      <c r="M1204" s="2" t="s">
        <v>15</v>
      </c>
      <c r="N1204" s="2" t="s">
        <v>15</v>
      </c>
      <c r="O1204" s="4" t="s">
        <v>9092</v>
      </c>
      <c r="P1204" s="4" t="s">
        <v>4832</v>
      </c>
    </row>
    <row r="1205" spans="1:16" x14ac:dyDescent="0.25">
      <c r="A1205" s="1" t="s">
        <v>8528</v>
      </c>
      <c r="B1205" s="4" t="s">
        <v>8529</v>
      </c>
      <c r="C1205" s="4">
        <v>21828</v>
      </c>
      <c r="D1205" s="7" t="s">
        <v>5837</v>
      </c>
      <c r="E1205" s="21" t="s">
        <v>5838</v>
      </c>
      <c r="F1205" s="4" t="s">
        <v>5836</v>
      </c>
      <c r="G1205" s="17">
        <v>2068</v>
      </c>
      <c r="H1205" s="22" t="s">
        <v>9051</v>
      </c>
      <c r="I1205" s="4" t="s">
        <v>5838</v>
      </c>
      <c r="J1205" s="5" t="s">
        <v>12</v>
      </c>
      <c r="K1205" s="7" t="s">
        <v>5839</v>
      </c>
      <c r="L1205" s="7">
        <v>99.2</v>
      </c>
      <c r="M1205" s="2">
        <v>100</v>
      </c>
      <c r="N1205" s="2" t="s">
        <v>14</v>
      </c>
      <c r="O1205" s="4" t="s">
        <v>16</v>
      </c>
      <c r="P1205" s="4" t="s">
        <v>5840</v>
      </c>
    </row>
    <row r="1206" spans="1:16" x14ac:dyDescent="0.25">
      <c r="A1206" s="1" t="s">
        <v>6253</v>
      </c>
      <c r="B1206" s="4" t="s">
        <v>6254</v>
      </c>
      <c r="C1206" s="4">
        <v>25014</v>
      </c>
      <c r="D1206" s="7" t="s">
        <v>413</v>
      </c>
      <c r="E1206" s="21" t="s">
        <v>414</v>
      </c>
      <c r="F1206" s="4" t="s">
        <v>412</v>
      </c>
      <c r="G1206" s="17">
        <v>475</v>
      </c>
      <c r="H1206" s="22" t="s">
        <v>6255</v>
      </c>
      <c r="I1206" s="4" t="s">
        <v>414</v>
      </c>
      <c r="J1206" s="5" t="s">
        <v>12</v>
      </c>
      <c r="K1206" s="7" t="s">
        <v>415</v>
      </c>
      <c r="L1206" s="7">
        <v>98.5</v>
      </c>
      <c r="M1206" s="2">
        <v>97.73</v>
      </c>
      <c r="N1206" s="2" t="s">
        <v>14</v>
      </c>
      <c r="O1206" s="4" t="s">
        <v>16</v>
      </c>
      <c r="P1206" s="4" t="s">
        <v>9285</v>
      </c>
    </row>
    <row r="1207" spans="1:16" x14ac:dyDescent="0.25">
      <c r="A1207" s="1" t="s">
        <v>8530</v>
      </c>
      <c r="B1207" s="4" t="s">
        <v>8531</v>
      </c>
      <c r="C1207" s="4">
        <v>20929</v>
      </c>
      <c r="D1207" s="7" t="s">
        <v>2397</v>
      </c>
      <c r="E1207" s="21" t="s">
        <v>2398</v>
      </c>
      <c r="F1207" s="4" t="s">
        <v>2396</v>
      </c>
      <c r="G1207" s="17">
        <v>4505</v>
      </c>
      <c r="H1207" s="22" t="s">
        <v>9052</v>
      </c>
      <c r="I1207" s="4" t="s">
        <v>2398</v>
      </c>
      <c r="J1207" s="5" t="s">
        <v>12</v>
      </c>
      <c r="K1207" s="7" t="s">
        <v>2399</v>
      </c>
      <c r="L1207" s="7">
        <v>99.9</v>
      </c>
      <c r="M1207" s="2">
        <v>100</v>
      </c>
      <c r="N1207" s="2" t="s">
        <v>14</v>
      </c>
      <c r="O1207" s="4" t="s">
        <v>16</v>
      </c>
      <c r="P1207" s="4" t="s">
        <v>2400</v>
      </c>
    </row>
    <row r="1208" spans="1:16" x14ac:dyDescent="0.25">
      <c r="A1208" s="1" t="s">
        <v>8532</v>
      </c>
      <c r="B1208" s="4" t="s">
        <v>8533</v>
      </c>
      <c r="C1208" s="4">
        <v>21243</v>
      </c>
      <c r="D1208" s="7" t="s">
        <v>1809</v>
      </c>
      <c r="E1208" s="21" t="s">
        <v>1810</v>
      </c>
      <c r="F1208" s="4" t="s">
        <v>1808</v>
      </c>
      <c r="G1208" s="17">
        <v>4725</v>
      </c>
      <c r="H1208" s="22" t="s">
        <v>1809</v>
      </c>
      <c r="I1208" s="4" t="s">
        <v>1810</v>
      </c>
      <c r="J1208" s="5" t="s">
        <v>12</v>
      </c>
      <c r="K1208" s="7" t="s">
        <v>1811</v>
      </c>
      <c r="L1208" s="7">
        <v>99.9</v>
      </c>
      <c r="M1208" s="2" t="s">
        <v>15</v>
      </c>
      <c r="N1208" s="2" t="s">
        <v>15</v>
      </c>
      <c r="O1208" s="4" t="s">
        <v>9092</v>
      </c>
      <c r="P1208" s="4" t="s">
        <v>1812</v>
      </c>
    </row>
    <row r="1209" spans="1:16" x14ac:dyDescent="0.25">
      <c r="A1209" s="1" t="s">
        <v>8534</v>
      </c>
      <c r="B1209" s="4" t="s">
        <v>8535</v>
      </c>
      <c r="C1209" s="4">
        <v>26633</v>
      </c>
      <c r="D1209" s="7" t="s">
        <v>646</v>
      </c>
      <c r="E1209" s="21" t="s">
        <v>647</v>
      </c>
      <c r="F1209" s="4" t="s">
        <v>645</v>
      </c>
      <c r="G1209" s="17">
        <v>2598</v>
      </c>
      <c r="H1209" s="22" t="s">
        <v>9053</v>
      </c>
      <c r="I1209" s="4" t="s">
        <v>647</v>
      </c>
      <c r="J1209" s="5" t="s">
        <v>12</v>
      </c>
      <c r="K1209" s="7" t="s">
        <v>648</v>
      </c>
      <c r="L1209" s="7">
        <v>99.2</v>
      </c>
      <c r="M1209" s="2">
        <v>95.57</v>
      </c>
      <c r="N1209" s="2" t="s">
        <v>14</v>
      </c>
      <c r="O1209" s="4" t="s">
        <v>16</v>
      </c>
      <c r="P1209" s="4" t="s">
        <v>649</v>
      </c>
    </row>
    <row r="1210" spans="1:16" x14ac:dyDescent="0.25">
      <c r="A1210" s="1" t="s">
        <v>8536</v>
      </c>
      <c r="B1210" s="4" t="s">
        <v>8537</v>
      </c>
      <c r="C1210" s="4">
        <v>29889</v>
      </c>
      <c r="D1210" s="7" t="s">
        <v>1178</v>
      </c>
      <c r="E1210" s="21" t="s">
        <v>1179</v>
      </c>
      <c r="F1210" s="4" t="s">
        <v>1177</v>
      </c>
      <c r="G1210" s="17">
        <v>4290</v>
      </c>
      <c r="H1210" s="22" t="s">
        <v>1178</v>
      </c>
      <c r="I1210" s="4" t="s">
        <v>1179</v>
      </c>
      <c r="J1210" s="5" t="s">
        <v>12</v>
      </c>
      <c r="K1210" s="7" t="s">
        <v>1180</v>
      </c>
      <c r="L1210" s="7">
        <v>99</v>
      </c>
      <c r="M1210" s="2" t="s">
        <v>15</v>
      </c>
      <c r="N1210" s="2" t="s">
        <v>15</v>
      </c>
      <c r="O1210" s="4" t="s">
        <v>9092</v>
      </c>
      <c r="P1210" s="4" t="s">
        <v>1181</v>
      </c>
    </row>
    <row r="1211" spans="1:16" x14ac:dyDescent="0.25">
      <c r="A1211" s="1" t="s">
        <v>8538</v>
      </c>
      <c r="B1211" s="4" t="s">
        <v>8539</v>
      </c>
      <c r="C1211" s="4">
        <v>20964</v>
      </c>
      <c r="D1211" s="7" t="s">
        <v>2563</v>
      </c>
      <c r="E1211" s="21" t="s">
        <v>2564</v>
      </c>
      <c r="F1211" s="4" t="s">
        <v>2562</v>
      </c>
      <c r="G1211" s="17">
        <v>1059</v>
      </c>
      <c r="H1211" s="22" t="s">
        <v>2563</v>
      </c>
      <c r="I1211" s="4" t="s">
        <v>2564</v>
      </c>
      <c r="J1211" s="5" t="s">
        <v>12</v>
      </c>
      <c r="K1211" s="7" t="s">
        <v>2565</v>
      </c>
      <c r="L1211" s="7">
        <v>99.9</v>
      </c>
      <c r="M1211" s="2">
        <v>100</v>
      </c>
      <c r="N1211" s="2" t="s">
        <v>14</v>
      </c>
      <c r="O1211" s="4" t="s">
        <v>16</v>
      </c>
      <c r="P1211" s="4" t="s">
        <v>2566</v>
      </c>
    </row>
    <row r="1212" spans="1:16" x14ac:dyDescent="0.25">
      <c r="A1212" s="1" t="s">
        <v>8540</v>
      </c>
      <c r="B1212" s="4" t="s">
        <v>8541</v>
      </c>
      <c r="C1212" s="4">
        <v>21215</v>
      </c>
      <c r="D1212" s="7" t="s">
        <v>4061</v>
      </c>
      <c r="E1212" s="21" t="s">
        <v>4062</v>
      </c>
      <c r="F1212" s="4" t="s">
        <v>4060</v>
      </c>
      <c r="G1212" s="17">
        <v>1245</v>
      </c>
      <c r="H1212" s="22" t="s">
        <v>4061</v>
      </c>
      <c r="I1212" s="4" t="s">
        <v>4062</v>
      </c>
      <c r="J1212" s="5" t="s">
        <v>12</v>
      </c>
      <c r="K1212" s="7" t="s">
        <v>4063</v>
      </c>
      <c r="L1212" s="7" t="s">
        <v>217</v>
      </c>
      <c r="M1212" s="2">
        <v>100</v>
      </c>
      <c r="N1212" s="2" t="s">
        <v>14</v>
      </c>
      <c r="O1212" s="4" t="s">
        <v>16</v>
      </c>
      <c r="P1212" s="4" t="s">
        <v>4064</v>
      </c>
    </row>
    <row r="1213" spans="1:16" x14ac:dyDescent="0.25">
      <c r="A1213" s="1" t="s">
        <v>8542</v>
      </c>
      <c r="B1213" s="4" t="s">
        <v>8543</v>
      </c>
      <c r="C1213" s="4">
        <v>21617</v>
      </c>
      <c r="D1213" s="7" t="s">
        <v>1780</v>
      </c>
      <c r="E1213" s="21" t="s">
        <v>1781</v>
      </c>
      <c r="F1213" s="4" t="s">
        <v>1779</v>
      </c>
      <c r="G1213" s="17">
        <v>993</v>
      </c>
      <c r="H1213" s="22" t="s">
        <v>9054</v>
      </c>
      <c r="I1213" s="4" t="s">
        <v>1781</v>
      </c>
      <c r="J1213" s="5" t="s">
        <v>12</v>
      </c>
      <c r="K1213" s="7" t="s">
        <v>1782</v>
      </c>
      <c r="L1213" s="7">
        <v>98.7</v>
      </c>
      <c r="M1213" s="2">
        <v>99.55</v>
      </c>
      <c r="N1213" s="2" t="s">
        <v>14</v>
      </c>
      <c r="O1213" s="4" t="s">
        <v>16</v>
      </c>
      <c r="P1213" s="4" t="s">
        <v>9286</v>
      </c>
    </row>
    <row r="1214" spans="1:16" x14ac:dyDescent="0.25">
      <c r="A1214" s="1" t="s">
        <v>8544</v>
      </c>
      <c r="B1214" s="4" t="s">
        <v>8545</v>
      </c>
      <c r="C1214" s="4">
        <v>25101</v>
      </c>
      <c r="D1214" s="7" t="s">
        <v>3415</v>
      </c>
      <c r="E1214" s="21" t="s">
        <v>3416</v>
      </c>
      <c r="F1214" s="4" t="s">
        <v>3414</v>
      </c>
      <c r="G1214" s="17">
        <v>334</v>
      </c>
      <c r="H1214" s="22" t="s">
        <v>3415</v>
      </c>
      <c r="I1214" s="4" t="s">
        <v>3416</v>
      </c>
      <c r="J1214" s="5" t="s">
        <v>12</v>
      </c>
      <c r="K1214" s="7" t="s">
        <v>3417</v>
      </c>
      <c r="L1214" s="7">
        <v>97.9</v>
      </c>
      <c r="M1214" s="2">
        <v>99.16</v>
      </c>
      <c r="N1214" s="2" t="s">
        <v>14</v>
      </c>
      <c r="O1214" s="4" t="s">
        <v>16</v>
      </c>
      <c r="P1214" s="4" t="s">
        <v>9287</v>
      </c>
    </row>
    <row r="1215" spans="1:16" x14ac:dyDescent="0.25">
      <c r="A1215" s="1" t="s">
        <v>8546</v>
      </c>
      <c r="B1215" s="4" t="s">
        <v>8547</v>
      </c>
      <c r="C1215" s="4">
        <v>21831</v>
      </c>
      <c r="D1215" s="7" t="s">
        <v>5902</v>
      </c>
      <c r="E1215" s="21" t="s">
        <v>5903</v>
      </c>
      <c r="F1215" s="4" t="s">
        <v>5901</v>
      </c>
      <c r="G1215" s="17">
        <v>983</v>
      </c>
      <c r="H1215" s="22" t="s">
        <v>9055</v>
      </c>
      <c r="I1215" s="4" t="s">
        <v>5903</v>
      </c>
      <c r="J1215" s="5" t="s">
        <v>12</v>
      </c>
      <c r="K1215" s="7" t="s">
        <v>5904</v>
      </c>
      <c r="L1215" s="7">
        <v>99.1</v>
      </c>
      <c r="M1215" s="2">
        <v>99.63</v>
      </c>
      <c r="N1215" s="2" t="s">
        <v>14</v>
      </c>
      <c r="O1215" s="4" t="s">
        <v>16</v>
      </c>
      <c r="P1215" s="4" t="s">
        <v>5905</v>
      </c>
    </row>
    <row r="1216" spans="1:16" x14ac:dyDescent="0.25">
      <c r="A1216" s="1" t="s">
        <v>8548</v>
      </c>
      <c r="B1216" s="4" t="s">
        <v>8549</v>
      </c>
      <c r="C1216" s="4">
        <v>20426</v>
      </c>
      <c r="D1216" s="7" t="s">
        <v>5446</v>
      </c>
      <c r="E1216" s="21" t="s">
        <v>5447</v>
      </c>
      <c r="F1216" s="4" t="s">
        <v>5445</v>
      </c>
      <c r="G1216" s="17">
        <v>707</v>
      </c>
      <c r="H1216" s="22" t="s">
        <v>9056</v>
      </c>
      <c r="I1216" s="4" t="s">
        <v>5447</v>
      </c>
      <c r="J1216" s="5" t="s">
        <v>12</v>
      </c>
      <c r="K1216" s="7" t="s">
        <v>5448</v>
      </c>
      <c r="L1216" s="7">
        <v>96.7</v>
      </c>
      <c r="M1216" s="2">
        <v>97.14</v>
      </c>
      <c r="N1216" s="2" t="s">
        <v>14</v>
      </c>
      <c r="O1216" s="4" t="s">
        <v>16</v>
      </c>
      <c r="P1216" s="4" t="s">
        <v>9288</v>
      </c>
    </row>
    <row r="1217" spans="1:16" x14ac:dyDescent="0.25">
      <c r="A1217" s="1" t="s">
        <v>8550</v>
      </c>
      <c r="B1217" s="4" t="s">
        <v>8551</v>
      </c>
      <c r="C1217" s="4">
        <v>27346</v>
      </c>
      <c r="D1217" s="7" t="s">
        <v>5349</v>
      </c>
      <c r="E1217" s="21" t="s">
        <v>5350</v>
      </c>
      <c r="F1217" s="4" t="s">
        <v>5348</v>
      </c>
      <c r="G1217" s="17">
        <v>2924</v>
      </c>
      <c r="H1217" s="22" t="s">
        <v>5349</v>
      </c>
      <c r="I1217" s="4" t="s">
        <v>5350</v>
      </c>
      <c r="J1217" s="5" t="s">
        <v>12</v>
      </c>
      <c r="K1217" s="7" t="s">
        <v>5351</v>
      </c>
      <c r="L1217" s="7">
        <v>99.9</v>
      </c>
      <c r="M1217" s="2">
        <v>100</v>
      </c>
      <c r="N1217" s="2" t="s">
        <v>14</v>
      </c>
      <c r="O1217" s="4" t="s">
        <v>16</v>
      </c>
      <c r="P1217" s="4" t="s">
        <v>5352</v>
      </c>
    </row>
    <row r="1218" spans="1:16" x14ac:dyDescent="0.25">
      <c r="A1218" s="1" t="s">
        <v>6302</v>
      </c>
      <c r="B1218" s="4" t="s">
        <v>6303</v>
      </c>
      <c r="C1218" s="4">
        <v>25133</v>
      </c>
      <c r="D1218" s="7" t="s">
        <v>508</v>
      </c>
      <c r="E1218" s="21" t="s">
        <v>509</v>
      </c>
      <c r="F1218" s="4" t="s">
        <v>507</v>
      </c>
      <c r="G1218" s="17">
        <v>35</v>
      </c>
      <c r="H1218" s="22" t="s">
        <v>508</v>
      </c>
      <c r="I1218" s="4" t="s">
        <v>509</v>
      </c>
      <c r="J1218" s="5" t="s">
        <v>12</v>
      </c>
      <c r="K1218" s="7" t="s">
        <v>510</v>
      </c>
      <c r="L1218" s="7">
        <v>99.8</v>
      </c>
      <c r="M1218" s="2">
        <v>98.85</v>
      </c>
      <c r="N1218" s="2" t="s">
        <v>14</v>
      </c>
      <c r="O1218" s="4" t="s">
        <v>16</v>
      </c>
      <c r="P1218" s="4" t="s">
        <v>9289</v>
      </c>
    </row>
    <row r="1219" spans="1:16" x14ac:dyDescent="0.25">
      <c r="A1219" s="1" t="s">
        <v>8552</v>
      </c>
      <c r="B1219" s="4" t="s">
        <v>8553</v>
      </c>
      <c r="C1219" s="4">
        <v>24999</v>
      </c>
      <c r="D1219" s="7" t="s">
        <v>1888</v>
      </c>
      <c r="E1219" s="21" t="s">
        <v>1889</v>
      </c>
      <c r="F1219" s="4" t="s">
        <v>1887</v>
      </c>
      <c r="G1219" s="17">
        <v>306</v>
      </c>
      <c r="H1219" s="22" t="s">
        <v>1888</v>
      </c>
      <c r="I1219" s="4" t="s">
        <v>1889</v>
      </c>
      <c r="J1219" s="5" t="s">
        <v>12</v>
      </c>
      <c r="K1219" s="7" t="s">
        <v>1890</v>
      </c>
      <c r="L1219" s="7">
        <v>99.9</v>
      </c>
      <c r="M1219" s="2">
        <v>99.68</v>
      </c>
      <c r="N1219" s="2" t="s">
        <v>14</v>
      </c>
      <c r="O1219" s="4" t="s">
        <v>16</v>
      </c>
      <c r="P1219" s="4" t="s">
        <v>9290</v>
      </c>
    </row>
    <row r="1220" spans="1:16" x14ac:dyDescent="0.25">
      <c r="A1220" s="1" t="s">
        <v>8554</v>
      </c>
      <c r="B1220" s="4" t="s">
        <v>8555</v>
      </c>
      <c r="C1220" s="4">
        <v>20959</v>
      </c>
      <c r="D1220" s="7" t="s">
        <v>3502</v>
      </c>
      <c r="E1220" s="21" t="s">
        <v>3503</v>
      </c>
      <c r="F1220" s="4" t="s">
        <v>3501</v>
      </c>
      <c r="G1220" s="17">
        <v>265</v>
      </c>
      <c r="H1220" s="22" t="s">
        <v>9057</v>
      </c>
      <c r="I1220" s="4" t="s">
        <v>3503</v>
      </c>
      <c r="J1220" s="5" t="s">
        <v>12</v>
      </c>
      <c r="K1220" s="7" t="s">
        <v>3504</v>
      </c>
      <c r="L1220" s="7">
        <v>99.7</v>
      </c>
      <c r="M1220" s="2">
        <v>100</v>
      </c>
      <c r="N1220" s="2" t="s">
        <v>14</v>
      </c>
      <c r="O1220" s="4" t="s">
        <v>16</v>
      </c>
      <c r="P1220" s="4" t="s">
        <v>9291</v>
      </c>
    </row>
    <row r="1221" spans="1:16" x14ac:dyDescent="0.25">
      <c r="A1221" s="1" t="s">
        <v>8556</v>
      </c>
      <c r="B1221" s="4" t="s">
        <v>8557</v>
      </c>
      <c r="C1221" s="4">
        <v>20958</v>
      </c>
      <c r="D1221" s="7" t="s">
        <v>5305</v>
      </c>
      <c r="E1221" s="21" t="s">
        <v>5306</v>
      </c>
      <c r="F1221" s="4" t="s">
        <v>5304</v>
      </c>
      <c r="G1221" s="17">
        <v>388</v>
      </c>
      <c r="H1221" s="22" t="s">
        <v>9058</v>
      </c>
      <c r="I1221" s="4" t="s">
        <v>5306</v>
      </c>
      <c r="J1221" s="5" t="s">
        <v>12</v>
      </c>
      <c r="K1221" s="7" t="s">
        <v>5307</v>
      </c>
      <c r="L1221" s="7">
        <v>98</v>
      </c>
      <c r="M1221" s="2">
        <v>99.73</v>
      </c>
      <c r="N1221" s="2" t="s">
        <v>14</v>
      </c>
      <c r="O1221" s="4" t="s">
        <v>16</v>
      </c>
      <c r="P1221" s="4" t="s">
        <v>5308</v>
      </c>
    </row>
    <row r="1222" spans="1:16" x14ac:dyDescent="0.25">
      <c r="A1222" s="1" t="s">
        <v>6350</v>
      </c>
      <c r="B1222" s="4" t="s">
        <v>6351</v>
      </c>
      <c r="C1222" s="4">
        <v>20062</v>
      </c>
      <c r="D1222" s="7" t="s">
        <v>601</v>
      </c>
      <c r="E1222" s="21" t="s">
        <v>602</v>
      </c>
      <c r="F1222" s="4" t="s">
        <v>600</v>
      </c>
      <c r="G1222" s="17">
        <v>210</v>
      </c>
      <c r="H1222" s="22" t="s">
        <v>601</v>
      </c>
      <c r="I1222" s="4" t="s">
        <v>602</v>
      </c>
      <c r="J1222" s="5" t="s">
        <v>12</v>
      </c>
      <c r="K1222" s="7" t="s">
        <v>603</v>
      </c>
      <c r="L1222" s="7">
        <v>96.8</v>
      </c>
      <c r="M1222" s="2">
        <v>97.4</v>
      </c>
      <c r="N1222" s="2" t="s">
        <v>14</v>
      </c>
      <c r="O1222" s="4" t="s">
        <v>16</v>
      </c>
      <c r="P1222" s="4" t="s">
        <v>9292</v>
      </c>
    </row>
    <row r="1223" spans="1:16" x14ac:dyDescent="0.25">
      <c r="A1223" s="1" t="s">
        <v>8558</v>
      </c>
      <c r="B1223" s="4" t="s">
        <v>8559</v>
      </c>
      <c r="C1223" s="4">
        <v>20943</v>
      </c>
      <c r="D1223" s="7" t="s">
        <v>2000</v>
      </c>
      <c r="E1223" s="21" t="s">
        <v>2001</v>
      </c>
      <c r="F1223" s="4" t="s">
        <v>1999</v>
      </c>
      <c r="G1223" s="17">
        <v>412</v>
      </c>
      <c r="H1223" s="22" t="s">
        <v>9059</v>
      </c>
      <c r="I1223" s="4" t="s">
        <v>2001</v>
      </c>
      <c r="J1223" s="5" t="s">
        <v>12</v>
      </c>
      <c r="K1223" s="7" t="s">
        <v>2002</v>
      </c>
      <c r="L1223" s="7">
        <v>99.9</v>
      </c>
      <c r="M1223" s="2">
        <v>100</v>
      </c>
      <c r="N1223" s="2" t="s">
        <v>14</v>
      </c>
      <c r="O1223" s="4" t="s">
        <v>16</v>
      </c>
      <c r="P1223" s="4" t="s">
        <v>9293</v>
      </c>
    </row>
    <row r="1224" spans="1:16" ht="25.5" x14ac:dyDescent="0.25">
      <c r="A1224" s="1" t="s">
        <v>6265</v>
      </c>
      <c r="B1224" s="4" t="s">
        <v>6266</v>
      </c>
      <c r="C1224" s="4">
        <v>26640</v>
      </c>
      <c r="D1224" s="7" t="s">
        <v>9090</v>
      </c>
      <c r="E1224" s="21" t="s">
        <v>437</v>
      </c>
      <c r="F1224" s="4" t="s">
        <v>436</v>
      </c>
      <c r="G1224" s="17">
        <v>2599</v>
      </c>
      <c r="H1224" s="22" t="s">
        <v>6267</v>
      </c>
      <c r="I1224" s="4" t="s">
        <v>437</v>
      </c>
      <c r="J1224" s="5" t="s">
        <v>12</v>
      </c>
      <c r="K1224" s="7" t="s">
        <v>438</v>
      </c>
      <c r="L1224" s="7">
        <v>97.6</v>
      </c>
      <c r="M1224" s="2">
        <v>97.6</v>
      </c>
      <c r="N1224" s="2" t="s">
        <v>14</v>
      </c>
      <c r="O1224" s="4" t="s">
        <v>16</v>
      </c>
      <c r="P1224" s="4" t="s">
        <v>439</v>
      </c>
    </row>
    <row r="1225" spans="1:16" x14ac:dyDescent="0.25">
      <c r="A1225" s="1" t="s">
        <v>8560</v>
      </c>
      <c r="B1225" s="4" t="s">
        <v>8561</v>
      </c>
      <c r="C1225" s="4">
        <v>26641</v>
      </c>
      <c r="D1225" s="7" t="s">
        <v>1804</v>
      </c>
      <c r="E1225" s="21" t="s">
        <v>1805</v>
      </c>
      <c r="F1225" s="4" t="s">
        <v>1803</v>
      </c>
      <c r="G1225" s="17">
        <v>2600</v>
      </c>
      <c r="H1225" s="22" t="s">
        <v>1804</v>
      </c>
      <c r="I1225" s="4" t="s">
        <v>1805</v>
      </c>
      <c r="J1225" s="5" t="s">
        <v>12</v>
      </c>
      <c r="K1225" s="7" t="s">
        <v>1806</v>
      </c>
      <c r="L1225" s="7">
        <v>99.9</v>
      </c>
      <c r="M1225" s="2" t="s">
        <v>15</v>
      </c>
      <c r="N1225" s="2" t="s">
        <v>15</v>
      </c>
      <c r="O1225" s="4" t="s">
        <v>9092</v>
      </c>
      <c r="P1225" s="4" t="s">
        <v>1807</v>
      </c>
    </row>
    <row r="1226" spans="1:16" x14ac:dyDescent="0.25">
      <c r="A1226" s="1" t="s">
        <v>8562</v>
      </c>
      <c r="B1226" s="4" t="s">
        <v>8563</v>
      </c>
      <c r="C1226" s="4">
        <v>23733</v>
      </c>
      <c r="D1226" s="7" t="s">
        <v>3588</v>
      </c>
      <c r="E1226" s="21" t="s">
        <v>3589</v>
      </c>
      <c r="F1226" s="4" t="s">
        <v>3587</v>
      </c>
      <c r="G1226" s="17">
        <v>1392</v>
      </c>
      <c r="H1226" s="22" t="s">
        <v>3588</v>
      </c>
      <c r="I1226" s="4" t="s">
        <v>3589</v>
      </c>
      <c r="J1226" s="5" t="s">
        <v>12</v>
      </c>
      <c r="K1226" s="7" t="s">
        <v>3590</v>
      </c>
      <c r="L1226" s="7">
        <v>99.9</v>
      </c>
      <c r="M1226" s="2">
        <v>99.43</v>
      </c>
      <c r="N1226" s="2" t="s">
        <v>14</v>
      </c>
      <c r="O1226" s="4" t="s">
        <v>16</v>
      </c>
      <c r="P1226" s="4" t="s">
        <v>9294</v>
      </c>
    </row>
    <row r="1227" spans="1:16" x14ac:dyDescent="0.25">
      <c r="A1227" s="1" t="s">
        <v>8564</v>
      </c>
      <c r="B1227" s="4" t="s">
        <v>8565</v>
      </c>
      <c r="C1227" s="4">
        <v>25668</v>
      </c>
      <c r="D1227" s="7" t="s">
        <v>5685</v>
      </c>
      <c r="E1227" s="21" t="s">
        <v>5686</v>
      </c>
      <c r="F1227" s="4" t="s">
        <v>5684</v>
      </c>
      <c r="G1227" s="17">
        <v>972</v>
      </c>
      <c r="H1227" s="22" t="s">
        <v>9060</v>
      </c>
      <c r="I1227" s="4" t="s">
        <v>5686</v>
      </c>
      <c r="J1227" s="5" t="s">
        <v>12</v>
      </c>
      <c r="K1227" s="7" t="s">
        <v>5687</v>
      </c>
      <c r="L1227" s="7">
        <v>99.9</v>
      </c>
      <c r="M1227" s="2">
        <v>98.43</v>
      </c>
      <c r="N1227" s="2" t="s">
        <v>14</v>
      </c>
      <c r="O1227" s="4" t="s">
        <v>16</v>
      </c>
      <c r="P1227" s="4" t="s">
        <v>9295</v>
      </c>
    </row>
    <row r="1228" spans="1:16" x14ac:dyDescent="0.25">
      <c r="A1228" s="1" t="s">
        <v>8566</v>
      </c>
      <c r="B1228" s="4" t="s">
        <v>8567</v>
      </c>
      <c r="C1228" s="4">
        <v>22529</v>
      </c>
      <c r="D1228" s="7" t="s">
        <v>5328</v>
      </c>
      <c r="E1228" s="21" t="s">
        <v>5329</v>
      </c>
      <c r="F1228" s="4" t="s">
        <v>5327</v>
      </c>
      <c r="G1228" s="17">
        <v>2409</v>
      </c>
      <c r="H1228" s="22" t="s">
        <v>9061</v>
      </c>
      <c r="I1228" s="4" t="s">
        <v>5329</v>
      </c>
      <c r="J1228" s="5" t="s">
        <v>12</v>
      </c>
      <c r="K1228" s="7" t="s">
        <v>5330</v>
      </c>
      <c r="L1228" s="7">
        <v>99.9</v>
      </c>
      <c r="M1228" s="2">
        <v>100</v>
      </c>
      <c r="N1228" s="2" t="s">
        <v>14</v>
      </c>
      <c r="O1228" s="4" t="s">
        <v>16</v>
      </c>
      <c r="P1228" s="4" t="s">
        <v>5331</v>
      </c>
    </row>
    <row r="1229" spans="1:16" x14ac:dyDescent="0.25">
      <c r="A1229" s="1" t="s">
        <v>8568</v>
      </c>
      <c r="B1229" s="4" t="s">
        <v>8569</v>
      </c>
      <c r="C1229" s="4">
        <v>26645</v>
      </c>
      <c r="D1229" s="7" t="s">
        <v>3438</v>
      </c>
      <c r="E1229" s="21" t="s">
        <v>3439</v>
      </c>
      <c r="F1229" s="4" t="s">
        <v>3437</v>
      </c>
      <c r="G1229" s="17">
        <v>2601</v>
      </c>
      <c r="H1229" s="22" t="s">
        <v>9062</v>
      </c>
      <c r="I1229" s="4" t="s">
        <v>3439</v>
      </c>
      <c r="J1229" s="5" t="s">
        <v>12</v>
      </c>
      <c r="K1229" s="7" t="s">
        <v>3440</v>
      </c>
      <c r="L1229" s="7">
        <v>99.6</v>
      </c>
      <c r="M1229" s="2">
        <v>97.13</v>
      </c>
      <c r="N1229" s="2" t="s">
        <v>14</v>
      </c>
      <c r="O1229" s="4" t="s">
        <v>16</v>
      </c>
      <c r="P1229" s="4" t="s">
        <v>3441</v>
      </c>
    </row>
    <row r="1230" spans="1:16" x14ac:dyDescent="0.25">
      <c r="A1230" s="1" t="s">
        <v>8570</v>
      </c>
      <c r="B1230" s="4" t="s">
        <v>8571</v>
      </c>
      <c r="C1230" s="4">
        <v>26647</v>
      </c>
      <c r="D1230" s="7" t="s">
        <v>5450</v>
      </c>
      <c r="E1230" s="21" t="s">
        <v>5451</v>
      </c>
      <c r="F1230" s="4" t="s">
        <v>5449</v>
      </c>
      <c r="G1230" s="17">
        <v>2602</v>
      </c>
      <c r="H1230" s="22" t="s">
        <v>9063</v>
      </c>
      <c r="I1230" s="4" t="s">
        <v>5451</v>
      </c>
      <c r="J1230" s="5" t="s">
        <v>12</v>
      </c>
      <c r="K1230" s="7" t="s">
        <v>5452</v>
      </c>
      <c r="L1230" s="7">
        <v>100.9</v>
      </c>
      <c r="M1230" s="2" t="s">
        <v>15</v>
      </c>
      <c r="N1230" s="2" t="s">
        <v>15</v>
      </c>
      <c r="O1230" s="4" t="s">
        <v>9092</v>
      </c>
      <c r="P1230" s="4" t="s">
        <v>5453</v>
      </c>
    </row>
    <row r="1231" spans="1:16" x14ac:dyDescent="0.25">
      <c r="A1231" s="1" t="s">
        <v>8572</v>
      </c>
      <c r="B1231" s="4" t="s">
        <v>8573</v>
      </c>
      <c r="C1231" s="4">
        <v>21832</v>
      </c>
      <c r="D1231" s="7" t="s">
        <v>696</v>
      </c>
      <c r="E1231" s="21" t="s">
        <v>697</v>
      </c>
      <c r="F1231" s="4" t="s">
        <v>695</v>
      </c>
      <c r="G1231" s="17">
        <v>1015</v>
      </c>
      <c r="H1231" s="22" t="s">
        <v>9064</v>
      </c>
      <c r="I1231" s="4" t="s">
        <v>697</v>
      </c>
      <c r="J1231" s="5" t="s">
        <v>12</v>
      </c>
      <c r="K1231" s="7" t="s">
        <v>698</v>
      </c>
      <c r="L1231" s="7">
        <v>99.5</v>
      </c>
      <c r="M1231" s="2">
        <v>99.15</v>
      </c>
      <c r="N1231" s="2" t="s">
        <v>14</v>
      </c>
      <c r="O1231" s="4" t="s">
        <v>16</v>
      </c>
      <c r="P1231" s="4" t="s">
        <v>9296</v>
      </c>
    </row>
    <row r="1232" spans="1:16" x14ac:dyDescent="0.25">
      <c r="A1232" s="1" t="s">
        <v>8574</v>
      </c>
      <c r="B1232" s="4" t="s">
        <v>8575</v>
      </c>
      <c r="C1232" s="4">
        <v>23792</v>
      </c>
      <c r="D1232" s="7" t="s">
        <v>1158</v>
      </c>
      <c r="E1232" s="21" t="s">
        <v>1159</v>
      </c>
      <c r="F1232" s="4" t="s">
        <v>1157</v>
      </c>
      <c r="G1232" s="17">
        <v>1213</v>
      </c>
      <c r="H1232" s="22" t="s">
        <v>9065</v>
      </c>
      <c r="I1232" s="4" t="s">
        <v>1159</v>
      </c>
      <c r="J1232" s="5" t="s">
        <v>205</v>
      </c>
      <c r="K1232" s="7" t="s">
        <v>1160</v>
      </c>
      <c r="L1232" s="7">
        <v>99.8</v>
      </c>
      <c r="M1232" s="2">
        <v>99.84</v>
      </c>
      <c r="N1232" s="2" t="s">
        <v>14</v>
      </c>
      <c r="O1232" s="4" t="s">
        <v>16</v>
      </c>
      <c r="P1232" s="4" t="s">
        <v>1161</v>
      </c>
    </row>
    <row r="1233" spans="1:16" x14ac:dyDescent="0.25">
      <c r="A1233" s="1" t="s">
        <v>8576</v>
      </c>
      <c r="B1233" s="4" t="s">
        <v>8577</v>
      </c>
      <c r="C1233" s="4">
        <v>25395</v>
      </c>
      <c r="D1233" s="7" t="s">
        <v>5867</v>
      </c>
      <c r="E1233" s="21" t="s">
        <v>5868</v>
      </c>
      <c r="F1233" s="4" t="s">
        <v>5866</v>
      </c>
      <c r="G1233" s="17">
        <v>2477</v>
      </c>
      <c r="H1233" s="22" t="s">
        <v>5867</v>
      </c>
      <c r="I1233" s="4" t="s">
        <v>5868</v>
      </c>
      <c r="J1233" s="5" t="s">
        <v>12</v>
      </c>
      <c r="K1233" s="7" t="s">
        <v>5869</v>
      </c>
      <c r="L1233" s="7">
        <v>98.2</v>
      </c>
      <c r="M1233" s="2">
        <v>100</v>
      </c>
      <c r="N1233" s="2" t="s">
        <v>14</v>
      </c>
      <c r="O1233" s="4" t="s">
        <v>16</v>
      </c>
      <c r="P1233" s="4" t="s">
        <v>5870</v>
      </c>
    </row>
  </sheetData>
  <sortState ref="A2:P1233">
    <sortCondition ref="E1"/>
  </sortState>
  <conditionalFormatting sqref="F2:F1048576">
    <cfRule type="duplicateValues" dxfId="2" priority="3"/>
  </conditionalFormatting>
  <conditionalFormatting sqref="E1">
    <cfRule type="duplicateValues" dxfId="1" priority="2"/>
  </conditionalFormatting>
  <conditionalFormatting sqref="F1">
    <cfRule type="duplicateValues" dxfId="0" priority="1"/>
  </conditionalFormatting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 - Sorted by CAS</vt:lpstr>
    </vt:vector>
  </TitlesOfParts>
  <Company>MRIGlobal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Siemann, Linda</dc:creator>
  <cp:lastModifiedBy>Julie Berke</cp:lastModifiedBy>
  <dcterms:created xsi:type="dcterms:W3CDTF">2017-07-23T07:29:15Z</dcterms:created>
  <dcterms:modified xsi:type="dcterms:W3CDTF">2018-05-09T15:32:42Z</dcterms:modified>
</cp:coreProperties>
</file>